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dcarequality.sharepoint.com/sites/SectorPerformancereport/Shared Documents/General/Quarterly reporting/2024-2025 Financial Year/Quarter 4 - April to June 2025/B. Data/"/>
    </mc:Choice>
  </mc:AlternateContent>
  <xr:revisionPtr revIDLastSave="1631" documentId="8_{ED32642C-63D9-4BAF-B9D8-1CCCC82EB404}" xr6:coauthVersionLast="47" xr6:coauthVersionMax="47" xr10:uidLastSave="{F7084CB4-5DED-4F05-B023-4CE8D6353868}"/>
  <bookViews>
    <workbookView xWindow="28680" yWindow="-120" windowWidth="29040" windowHeight="15720" tabRatio="812" xr2:uid="{25C957E9-CBFB-484A-BD47-B3CFB534BDAB}"/>
  </bookViews>
  <sheets>
    <sheet name="Table of contents" sheetId="14" r:id="rId1"/>
    <sheet name="Our regulatory journey" sheetId="29" r:id="rId2"/>
    <sheet name="Overview" sheetId="19" r:id="rId3"/>
    <sheet name="Risk Based Monitoring" sheetId="25" r:id="rId4"/>
    <sheet name="Worker Regulation" sheetId="8" r:id="rId5"/>
    <sheet name="Provider Supervision" sheetId="28" r:id="rId6"/>
    <sheet name="SIRS" sheetId="18" r:id="rId7"/>
    <sheet name="Complaints" sheetId="5" r:id="rId8"/>
    <sheet name="QI Program " sheetId="26" r:id="rId9"/>
    <sheet name="Provider Approvals data" sheetId="17" r:id="rId10"/>
  </sheets>
  <definedNames>
    <definedName name="_xlnm._FilterDatabase" localSheetId="4" hidden="1">'Worker Regulation'!$A$31:$F$32</definedName>
    <definedName name="_Toc159320233" localSheetId="0">'Table of contents'!$B$1</definedName>
    <definedName name="_xlnm.Print_Area" localSheetId="7">Complaints!$A$1:$I$117</definedName>
    <definedName name="_xlnm.Print_Area" localSheetId="2">Overview!$A$1:$J$52</definedName>
    <definedName name="_xlnm.Print_Area" localSheetId="5">'Provider Supervision'!$A$1:$I$42</definedName>
    <definedName name="_xlnm.Print_Area" localSheetId="6">SIRS!$A$1:$R$65</definedName>
    <definedName name="_xlnm.Print_Area" localSheetId="4">'Worker Regulation'!$A$1:$I$43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C33" i="8" l="1"/>
  <c r="D33" i="8"/>
  <c r="E33" i="8"/>
  <c r="F33" i="8"/>
  <c r="B33" i="8"/>
  <c r="F108" i="5" l="1"/>
  <c r="F41" i="8" l="1"/>
  <c r="E41" i="8"/>
  <c r="D41" i="8"/>
  <c r="C41" i="8"/>
  <c r="B41" i="8"/>
</calcChain>
</file>

<file path=xl/sharedStrings.xml><?xml version="1.0" encoding="utf-8"?>
<sst xmlns="http://schemas.openxmlformats.org/spreadsheetml/2006/main" count="892" uniqueCount="432">
  <si>
    <t>Overview</t>
  </si>
  <si>
    <t>Worker Regulation</t>
  </si>
  <si>
    <t>Serious Incident Response Scheme (SIRS)</t>
  </si>
  <si>
    <t xml:space="preserve">Complaints </t>
  </si>
  <si>
    <t>Provider Approvals</t>
  </si>
  <si>
    <t>Consumers</t>
  </si>
  <si>
    <t>Q2
2024–25</t>
  </si>
  <si>
    <t>Q3
2024–25</t>
  </si>
  <si>
    <t xml:space="preserve">Older Australians receiving care  </t>
  </si>
  <si>
    <t>Residential*</t>
  </si>
  <si>
    <t>Home care (HCP)</t>
  </si>
  <si>
    <t>Commonwealth Home Support Programme (CHSP)**</t>
  </si>
  <si>
    <t>* Distinct</t>
  </si>
  <si>
    <t>**CHSP numbers are only calculated once per financial year. Some CHSP consumers may be listed against services that are no longer operational.</t>
  </si>
  <si>
    <t>Residential providers (By size) with an operational service</t>
  </si>
  <si>
    <t xml:space="preserve">Small providers </t>
  </si>
  <si>
    <t xml:space="preserve">Medium providers </t>
  </si>
  <si>
    <t>Large providers</t>
  </si>
  <si>
    <t>Total</t>
  </si>
  <si>
    <t>Residential providers (By ownership type) with an operational service</t>
  </si>
  <si>
    <t>For-profit</t>
  </si>
  <si>
    <t xml:space="preserve">Not-for-profit </t>
  </si>
  <si>
    <t>Government</t>
  </si>
  <si>
    <t>SERVICES DATA</t>
  </si>
  <si>
    <t xml:space="preserve">Residential services </t>
  </si>
  <si>
    <t>Small provider services</t>
  </si>
  <si>
    <t xml:space="preserve">Medium provider services </t>
  </si>
  <si>
    <t xml:space="preserve">Large provider services </t>
  </si>
  <si>
    <t>Not-for-profit</t>
  </si>
  <si>
    <t xml:space="preserve">Aged care services  in Australia </t>
  </si>
  <si>
    <t>NSW</t>
  </si>
  <si>
    <t>VIC</t>
  </si>
  <si>
    <t>QLD</t>
  </si>
  <si>
    <t>SA</t>
  </si>
  <si>
    <t>WA</t>
  </si>
  <si>
    <t>TAS</t>
  </si>
  <si>
    <t>NT</t>
  </si>
  <si>
    <t>ACT</t>
  </si>
  <si>
    <t>Residential care services</t>
  </si>
  <si>
    <t>Home services (HCP and CHSP)*</t>
  </si>
  <si>
    <t>State is based on the state of the service, not the provider.</t>
  </si>
  <si>
    <t>Complaints</t>
  </si>
  <si>
    <t>Complaints and complaints rate in residential care</t>
  </si>
  <si>
    <t>Q3
2023‒24</t>
  </si>
  <si>
    <t>Q4
2023‒24</t>
  </si>
  <si>
    <t>Q1
2024–25</t>
  </si>
  <si>
    <t xml:space="preserve">Complaints received </t>
  </si>
  <si>
    <t>Complaints rate in residential care by ownership type</t>
  </si>
  <si>
    <t xml:space="preserve">For-profit </t>
  </si>
  <si>
    <t>Complaints rate in residential care by size</t>
  </si>
  <si>
    <t>Small</t>
  </si>
  <si>
    <t>Medium</t>
  </si>
  <si>
    <t>Large</t>
  </si>
  <si>
    <t>Complaints and complaints rate in home services</t>
  </si>
  <si>
    <t>Top 20 - Complaint issues in residential care</t>
  </si>
  <si>
    <t>% of this issue compared to total issues</t>
  </si>
  <si>
    <t>Health Care - Medication administration and management</t>
  </si>
  <si>
    <t>Personnel - Number/Sufficiency</t>
  </si>
  <si>
    <t>Health Care - Falls prevention and post fall management</t>
  </si>
  <si>
    <t>Personnel - Behaviour/conduct</t>
  </si>
  <si>
    <t>Personal Care - Personal and oral hygiene</t>
  </si>
  <si>
    <t>Client Assessment and Service Implementation - Change of clinical status/deterioration</t>
  </si>
  <si>
    <t>Consultation and Communication - Representative/family consultation and communication</t>
  </si>
  <si>
    <t>Personnel - Training/skills/qualifications/suitability</t>
  </si>
  <si>
    <t>Food and Catering - Quality and variety</t>
  </si>
  <si>
    <t>Physical Environment - Cleanliness</t>
  </si>
  <si>
    <t>Health Care - Constipation and continence management</t>
  </si>
  <si>
    <t>Consultation and Communication - Lack of consultation/communication</t>
  </si>
  <si>
    <t>Health Care - Wound management</t>
  </si>
  <si>
    <t>Consultation and Communication - Internal complaints process</t>
  </si>
  <si>
    <t>Abuse - Neglect</t>
  </si>
  <si>
    <t>Abuse - Physical</t>
  </si>
  <si>
    <t>Financial - Fees and charges</t>
  </si>
  <si>
    <t>Health Care - Infectious diseases/infection control</t>
  </si>
  <si>
    <t>Personal Care - Personal safety &amp; Interventions</t>
  </si>
  <si>
    <t>Top 20 - Complaint issues in home services</t>
  </si>
  <si>
    <t>Client Assessment and Service Implementation - Consistent client care and coordination</t>
  </si>
  <si>
    <t>Financial - Management of finances</t>
  </si>
  <si>
    <t>Client Assessment and Service Implementation - Case management</t>
  </si>
  <si>
    <t>Client Assessment and Service Implementation - Care planning</t>
  </si>
  <si>
    <t>Financial - Reimbursements</t>
  </si>
  <si>
    <t>Financial - Communication about fees and charges</t>
  </si>
  <si>
    <t>Goods and Equipment - Mobility aids</t>
  </si>
  <si>
    <t>Choice and Dignity - Consumer directed care (CDC)</t>
  </si>
  <si>
    <t>Financial - Statements</t>
  </si>
  <si>
    <t>Social and Domestic Assistance - Domestic assistance</t>
  </si>
  <si>
    <t>Personal Property - Home modifications</t>
  </si>
  <si>
    <t>Consultation and Communication - Ability to express need/wants</t>
  </si>
  <si>
    <t>Personal Property - Home maintenance</t>
  </si>
  <si>
    <t>Goods and Equipment - Self-care aids</t>
  </si>
  <si>
    <t>Residential care: 
Complaints by complainant group</t>
  </si>
  <si>
    <t>Care recipient</t>
  </si>
  <si>
    <t>Representative or family member</t>
  </si>
  <si>
    <t>Others *</t>
  </si>
  <si>
    <t>Anonymous</t>
  </si>
  <si>
    <t>Home Services: 
Complaints by complainant group</t>
  </si>
  <si>
    <t>Source of investigation case</t>
  </si>
  <si>
    <t>Q2
2024–25*</t>
  </si>
  <si>
    <t>Internal source</t>
  </si>
  <si>
    <t>Serious Incident Response Scheme</t>
  </si>
  <si>
    <t>CCT</t>
  </si>
  <si>
    <t>Commission Initiated</t>
  </si>
  <si>
    <t>Provider approval</t>
  </si>
  <si>
    <t>-</t>
  </si>
  <si>
    <t>QAM</t>
  </si>
  <si>
    <t>Compliance</t>
  </si>
  <si>
    <t>WICT</t>
  </si>
  <si>
    <t>Other</t>
  </si>
  <si>
    <t>Total Internal</t>
  </si>
  <si>
    <t>External source</t>
  </si>
  <si>
    <t>NDIS Quality and Safeguards Commission</t>
  </si>
  <si>
    <t>External agency - Law enforcement</t>
  </si>
  <si>
    <t>External agency - DoHAC</t>
  </si>
  <si>
    <t>External agency - AHPRA</t>
  </si>
  <si>
    <t>Other external agencies</t>
  </si>
  <si>
    <t>Media</t>
  </si>
  <si>
    <t>Total External</t>
  </si>
  <si>
    <t>Overall Total (Internal + External)</t>
  </si>
  <si>
    <t>* As of Q3 2024-25, additional cases regarding the Code of Conduct have been included in the counts, leading to an inflated figure compared to previous quarters. This is part of a change in how the work was defined up to this point and will be reflective of inclusions in future reports.</t>
  </si>
  <si>
    <t>Letters to Providers</t>
  </si>
  <si>
    <t>Caution letters to individuals</t>
  </si>
  <si>
    <r>
      <rPr>
        <sz val="11"/>
        <color theme="1"/>
        <rFont val="Calibri"/>
        <family val="2"/>
        <scheme val="minor"/>
      </rPr>
      <t>Reminder of responsibilities [obligation letters]</t>
    </r>
  </si>
  <si>
    <t>Compliance and enforcement action - Banning orders</t>
  </si>
  <si>
    <t>Specified term banning order</t>
  </si>
  <si>
    <t>Permanent banning order</t>
  </si>
  <si>
    <t>Total banning orders</t>
  </si>
  <si>
    <t>SIRS</t>
  </si>
  <si>
    <t xml:space="preserve">Reportable incidents in residential care </t>
  </si>
  <si>
    <t xml:space="preserve">Priority 1 </t>
  </si>
  <si>
    <t>Priority 2</t>
  </si>
  <si>
    <t xml:space="preserve">Total </t>
  </si>
  <si>
    <t>Unreasonable use of force</t>
  </si>
  <si>
    <t xml:space="preserve">Neglect </t>
  </si>
  <si>
    <t>Psychological or emotional abuse</t>
  </si>
  <si>
    <t>Unlawful sexual contact, or inappropriate sexual conduct</t>
  </si>
  <si>
    <t>Unexplained absence from care</t>
  </si>
  <si>
    <t>Unexpected death</t>
  </si>
  <si>
    <t>Stealing or financial coercion by a staff member</t>
  </si>
  <si>
    <t>Inappropriate use of restrictive practices</t>
  </si>
  <si>
    <t xml:space="preserve">TOTAL </t>
  </si>
  <si>
    <t xml:space="preserve">SIRS notification rate for residential care </t>
  </si>
  <si>
    <t xml:space="preserve">Rate </t>
  </si>
  <si>
    <t xml:space="preserve">Residential care reporting rates per quarter for each incident type in residential care </t>
  </si>
  <si>
    <t>Neglect</t>
  </si>
  <si>
    <t xml:space="preserve">Unlawful or inappropriate sexual contact </t>
  </si>
  <si>
    <t>Reportable incidents in home services</t>
  </si>
  <si>
    <t>Q1
2024‒25</t>
  </si>
  <si>
    <t>Missing consumers</t>
  </si>
  <si>
    <t>Stealing from or financial coercion of a consumer by a staff member</t>
  </si>
  <si>
    <t>Residential care reporting rates per quarter for each quarter by ownership type in residential care</t>
  </si>
  <si>
    <t>Residential care reporting rates per quarter for each quarter by provider size in residential care</t>
  </si>
  <si>
    <t>Provider approvals</t>
  </si>
  <si>
    <t xml:space="preserve">Provider approvals - All care types </t>
  </si>
  <si>
    <t>Applications received</t>
  </si>
  <si>
    <t>Applications approved</t>
  </si>
  <si>
    <t>Applications taken to be approved</t>
  </si>
  <si>
    <t>Applications not-approved</t>
  </si>
  <si>
    <t>Applications did not proceed*</t>
  </si>
  <si>
    <t>Table  1: Provider approvals for all care types</t>
  </si>
  <si>
    <t>Table  2: Provider approvals for residential care</t>
  </si>
  <si>
    <t>Table  3: Provider approvals for home services</t>
  </si>
  <si>
    <t>Table  4: Provider approvals for flexible care</t>
  </si>
  <si>
    <t>Multiple Care Types</t>
  </si>
  <si>
    <t>Home/Flexi Care</t>
  </si>
  <si>
    <t>Received</t>
  </si>
  <si>
    <t>Approved</t>
  </si>
  <si>
    <t>Not Approved</t>
  </si>
  <si>
    <t>Did not Proceed</t>
  </si>
  <si>
    <t>Home/Resi Care</t>
  </si>
  <si>
    <t>Home/Resi/Flexi Care</t>
  </si>
  <si>
    <t>Assessment Contact Activities - Residential care</t>
  </si>
  <si>
    <t xml:space="preserve">    -  Risk based Assessment contacts (offsite) conducted in the quarter</t>
  </si>
  <si>
    <t xml:space="preserve">    -  Risk based  Assessment Contacts (onsite)  conducted in the quarter</t>
  </si>
  <si>
    <t>Total Assessment Contacts conducted in the quarter</t>
  </si>
  <si>
    <t>Total assessment contacts that were monitoring only</t>
  </si>
  <si>
    <t>Total assessment contacts that assessed performance</t>
  </si>
  <si>
    <t>Review Audits conducted in that quarter</t>
  </si>
  <si>
    <t>Assessment Contact Activities - Home Services</t>
  </si>
  <si>
    <t xml:space="preserve">Residential care: Early remediation, Directions and enforceable actions          </t>
  </si>
  <si>
    <t>Early Remediation</t>
  </si>
  <si>
    <t>Complaints Directions</t>
  </si>
  <si>
    <t>Directions to revise plan for continuous improvement</t>
  </si>
  <si>
    <t>Incident Management Compliance Notices - (S.74EE)*</t>
  </si>
  <si>
    <t>Incident Management and Restrictive Practices Compliance Notices - (S.74EE)*</t>
  </si>
  <si>
    <t>Non-Compliance Notices - (S.63S)</t>
  </si>
  <si>
    <t>Prudential Non-Compliance Notices</t>
  </si>
  <si>
    <t>Notices to Remedy - (S.63T)</t>
  </si>
  <si>
    <t>Notices to Agree - (S.63U)</t>
  </si>
  <si>
    <t>Enforceable undertakings - (S.74EC)*</t>
  </si>
  <si>
    <t>Infringement Notices - (S.74EB)*</t>
  </si>
  <si>
    <t>Injunctions - (S.74ED)*</t>
  </si>
  <si>
    <t>Civil Penalties - (S.74EA)*</t>
  </si>
  <si>
    <t>Sanctions - (S.63N)</t>
  </si>
  <si>
    <t>Home services: Directions and enforceable actions</t>
  </si>
  <si>
    <t>Enforceable undertakings - (S.74EC) *</t>
  </si>
  <si>
    <t>Civil Penalties - (S.74EA) *</t>
  </si>
  <si>
    <t>Provider Supervision - Residential care</t>
  </si>
  <si>
    <t>Active supervision</t>
  </si>
  <si>
    <t>Heightened supervision</t>
  </si>
  <si>
    <t>PROVIDERS' DATA</t>
  </si>
  <si>
    <t>Quality Indicator Program – for residential care</t>
  </si>
  <si>
    <t>Quality indicator </t>
  </si>
  <si>
    <t>Q3 2021–22 </t>
  </si>
  <si>
    <t>Q4 2021–22 </t>
  </si>
  <si>
    <t>Q1 2022–23 </t>
  </si>
  <si>
    <t>Q2 2022–23 </t>
  </si>
  <si>
    <t>Q3 2022–23 </t>
  </si>
  <si>
    <t>Q4 2022–23 </t>
  </si>
  <si>
    <t>Q1 2023–24 </t>
  </si>
  <si>
    <t>Q2 2023–24 </t>
  </si>
  <si>
    <t>Q3 2023–24 </t>
  </si>
  <si>
    <t>Q4 2023–24 </t>
  </si>
  <si>
    <t>Q1 2024–25 </t>
  </si>
  <si>
    <t>QI Program</t>
  </si>
  <si>
    <t>Quality indicator (%)</t>
  </si>
  <si>
    <t>2022–23</t>
  </si>
  <si>
    <t>2023–24</t>
  </si>
  <si>
    <t>2024–25</t>
  </si>
  <si>
    <t>Q4</t>
  </si>
  <si>
    <t>Q1</t>
  </si>
  <si>
    <t>Q2</t>
  </si>
  <si>
    <t>Q3</t>
  </si>
  <si>
    <t>Decline in activities of daily living</t>
  </si>
  <si>
    <t>Emergency department presentations</t>
  </si>
  <si>
    <t>Emergency department presentations or hospital admissions</t>
  </si>
  <si>
    <t>Incontinence associated dermatitis</t>
  </si>
  <si>
    <t>Workforce turnover</t>
  </si>
  <si>
    <t>Pressure injuries</t>
  </si>
  <si>
    <t>Use of physical restraint</t>
  </si>
  <si>
    <t>Physical restraint exclusively through the use of a secure area</t>
  </si>
  <si>
    <t>Significant unplanned weight loss</t>
  </si>
  <si>
    <t>Consecutive unplanned weight loss</t>
  </si>
  <si>
    <t>Falls</t>
  </si>
  <si>
    <t>Falls that resulted in major injury</t>
  </si>
  <si>
    <t>Medication management - polypharmacy</t>
  </si>
  <si>
    <t>Medication management - antipsychotic use</t>
  </si>
  <si>
    <t>Q2 2024–25 </t>
  </si>
  <si>
    <t>Overall total</t>
  </si>
  <si>
    <t>Provider Supervision</t>
  </si>
  <si>
    <t>SIRS reporting rates by size</t>
  </si>
  <si>
    <t>SIRS reporting rates by type</t>
  </si>
  <si>
    <t>Complaints reporting rates by size</t>
  </si>
  <si>
    <t>Complaints reporting rates by type</t>
  </si>
  <si>
    <t>Complaint issues in residential care</t>
  </si>
  <si>
    <t>Personnel number/sufficiency</t>
  </si>
  <si>
    <t>Personal and oral hygiene</t>
  </si>
  <si>
    <r>
      <t>Rates of complaints per 10,000 occupied bed days (OBD)</t>
    </r>
    <r>
      <rPr>
        <sz val="8"/>
        <color theme="1"/>
        <rFont val="Open Sans"/>
      </rPr>
      <t xml:space="preserve"> </t>
    </r>
  </si>
  <si>
    <r>
      <rPr>
        <b/>
        <sz val="11"/>
        <color rgb="FF000000"/>
        <rFont val="Open Sans"/>
      </rPr>
      <t>HCP -</t>
    </r>
    <r>
      <rPr>
        <sz val="11"/>
        <color rgb="FF000000"/>
        <rFont val="Open Sans"/>
      </rPr>
      <t xml:space="preserve"> Complaints received </t>
    </r>
  </si>
  <si>
    <r>
      <rPr>
        <b/>
        <sz val="11"/>
        <color rgb="FF000000"/>
        <rFont val="Open Sans"/>
      </rPr>
      <t>HCP -</t>
    </r>
    <r>
      <rPr>
        <sz val="11"/>
        <color rgb="FF000000"/>
        <rFont val="Open Sans"/>
      </rPr>
      <t xml:space="preserve"> Rate of complaints per 10,000 consumers </t>
    </r>
  </si>
  <si>
    <r>
      <rPr>
        <b/>
        <sz val="11"/>
        <color rgb="FF000000"/>
        <rFont val="Open Sans"/>
      </rPr>
      <t xml:space="preserve">CHSP - </t>
    </r>
    <r>
      <rPr>
        <sz val="11"/>
        <color rgb="FF000000"/>
        <rFont val="Open Sans"/>
      </rPr>
      <t xml:space="preserve">Complaints received </t>
    </r>
  </si>
  <si>
    <r>
      <rPr>
        <b/>
        <sz val="11"/>
        <color rgb="FF000000"/>
        <rFont val="Open Sans"/>
      </rPr>
      <t xml:space="preserve">CHSP - </t>
    </r>
    <r>
      <rPr>
        <sz val="11"/>
        <color rgb="FF000000"/>
        <rFont val="Open Sans"/>
      </rPr>
      <t xml:space="preserve">Rate of complaints per 10,000 consumers </t>
    </r>
  </si>
  <si>
    <r>
      <t xml:space="preserve">Total Complaints received </t>
    </r>
    <r>
      <rPr>
        <b/>
        <sz val="11"/>
        <color rgb="FF000000"/>
        <rFont val="Open Sans"/>
      </rPr>
      <t>(HCP + CHSP)</t>
    </r>
  </si>
  <si>
    <t>Medication administration and management</t>
  </si>
  <si>
    <t>Falls prevention and post fall management</t>
  </si>
  <si>
    <t>Fees and charges</t>
  </si>
  <si>
    <t>Management of finances</t>
  </si>
  <si>
    <t>Case management</t>
  </si>
  <si>
    <t>Lack of consultation/communication</t>
  </si>
  <si>
    <t>Consistent client care and coordination</t>
  </si>
  <si>
    <t>Table  5: Multiple approval types - Home/Flexi care</t>
  </si>
  <si>
    <t>Table  6: Multiple approval types - Home/Resi care</t>
  </si>
  <si>
    <t>Return to contents</t>
  </si>
  <si>
    <t>Table  7: Multiple approval types - Home/Resi/Flexi care</t>
  </si>
  <si>
    <t>The following three data sets are not addiitional to the data in tables 2,3 &amp; 4</t>
  </si>
  <si>
    <t>Quality of life</t>
  </si>
  <si>
    <t>Provider supervision, compliance and enforceable actions</t>
  </si>
  <si>
    <t>2022-23</t>
  </si>
  <si>
    <t>Change of clinical status/deterioration</t>
  </si>
  <si>
    <t>2023-24</t>
  </si>
  <si>
    <t>Representative/family consultation and communication</t>
  </si>
  <si>
    <t>2024-25</t>
  </si>
  <si>
    <t>Reimbursements</t>
  </si>
  <si>
    <t>Aged Care Quality and Safety Commission — Sector Performance Report - Quarter 4 | 1 April - 30 June 2025</t>
  </si>
  <si>
    <t>Q4
2024–25</t>
  </si>
  <si>
    <t>Q4
2024–25
Priority 1 %</t>
  </si>
  <si>
    <t>Q4
2024–25
Priority 2 %</t>
  </si>
  <si>
    <t>Personal Property - Loss, damage and theft</t>
  </si>
  <si>
    <t>Older people using aged care 2022–23 to 2024–25</t>
  </si>
  <si>
    <t>Our regulatory journey</t>
  </si>
  <si>
    <t>Figure 1: Older people receiving aged care services over the past 12 quarters</t>
  </si>
  <si>
    <t>Home services include Home Care Packages (HCP) and the Commonwealth Home Support Programme (CHSP).</t>
  </si>
  <si>
    <t xml:space="preserve">Residential care </t>
  </si>
  <si>
    <t>Home services</t>
  </si>
  <si>
    <t>Q1 
22-23</t>
  </si>
  <si>
    <t>Q2 
22-23</t>
  </si>
  <si>
    <t>Q3 
22-23</t>
  </si>
  <si>
    <t>Q4 
22-23</t>
  </si>
  <si>
    <t>Q1
 23-24</t>
  </si>
  <si>
    <t>Q2
 23-24</t>
  </si>
  <si>
    <t>Q3 
23-24</t>
  </si>
  <si>
    <t>Q4 
23-24</t>
  </si>
  <si>
    <t>Q1 
24-25</t>
  </si>
  <si>
    <t>Q2 
24-25</t>
  </si>
  <si>
    <t>Q3 
24-25</t>
  </si>
  <si>
    <t>Q4 
24-25</t>
  </si>
  <si>
    <t>Older people receiving care and services</t>
  </si>
  <si>
    <t>Figure 2: Compliance with Quality Standards for audited residential care and home services providers 2022–2025</t>
  </si>
  <si>
    <t>For notes on data see page 64 in SPR</t>
  </si>
  <si>
    <t>Sector Compliance Rates</t>
  </si>
  <si>
    <t>Sector compliance rates with the Quality Standards 2022–23 to 2024–25: reaccreditation audits</t>
  </si>
  <si>
    <t>Compliance with each Quality Standard</t>
  </si>
  <si>
    <t>Q1 
23-24</t>
  </si>
  <si>
    <t>Quality Standard 1 - 
Consumer dignity and choice: Residential care</t>
  </si>
  <si>
    <t>Quality Standard 1 - 
Consumer dignity and choice: Home services</t>
  </si>
  <si>
    <t>Quality Standard 2 - 
Ongoing assessment and planning with consumers: Residential care</t>
  </si>
  <si>
    <t>Quality Standard 2 - 
Ongoing assessment and planning with consumers: Home services</t>
  </si>
  <si>
    <t>Quality Standard 3 - 
Personal care and clinical care: Residential care</t>
  </si>
  <si>
    <t>Quality Standard 3 - 
Personal care and clinical care: Home services</t>
  </si>
  <si>
    <t>Quality Standard 4 - 
Services and support for daily living: Residential care</t>
  </si>
  <si>
    <t>Quality Standard 4 - 
Services and support for daily living: Home services</t>
  </si>
  <si>
    <t>Quality Standard 5 - 
Organisation's service environment: Residential care</t>
  </si>
  <si>
    <t>Quality Standard 5 - 
Organisation's service environment: Home services</t>
  </si>
  <si>
    <t>Quality Standard 6 - 
Feedback and complaints: Residential care</t>
  </si>
  <si>
    <t>Quality Standard 6 - 
Feedback and complaints: Home services</t>
  </si>
  <si>
    <t>Quality Standard 7 - 
Human resources: Residential care</t>
  </si>
  <si>
    <t>Quality Standard 7 - 
Human resources: Home services</t>
  </si>
  <si>
    <t>Quality Standard 8 - 
Organisational governance: Residential care</t>
  </si>
  <si>
    <t>Quality Standard 8 - 
Organisational governance: Home services</t>
  </si>
  <si>
    <t>Figure 3: Quality Standard compliance across the past 12 quarters</t>
  </si>
  <si>
    <t>Risk-based assessment activities for residential care and home services 2022–23 to 2024–25</t>
  </si>
  <si>
    <t>Quality standard</t>
  </si>
  <si>
    <t>Total Risk Based Assessment activities (Residential care + Home services)</t>
  </si>
  <si>
    <t>Risk-based assessment activities</t>
  </si>
  <si>
    <t>Figure 4: Total risk-based assessment activities for residential care and home services</t>
  </si>
  <si>
    <t>Residential care: Campaigns to 2024–25</t>
  </si>
  <si>
    <t>Residential: Campaigns</t>
  </si>
  <si>
    <t>Food, Nutrition and Dining</t>
  </si>
  <si>
    <t>Infection Prevention Control (IPC) including COVID19</t>
  </si>
  <si>
    <t>Workforce responsibilities</t>
  </si>
  <si>
    <t>Figure 5: Targeted assessment activities in residential care across the past 8 quarters</t>
  </si>
  <si>
    <t>We started reporting campaign numbers in Q2 with combined Q1 and Q2 totals:</t>
  </si>
  <si>
    <t>Food, nutrition and dining - 289</t>
  </si>
  <si>
    <t>Infection prevention and control (IPC), including COVID-19 - 570</t>
  </si>
  <si>
    <t>Workforce responsibilities - 126</t>
  </si>
  <si>
    <t>Home care pricing audits</t>
  </si>
  <si>
    <t>Prudential audits</t>
  </si>
  <si>
    <t>Targeted reviews</t>
  </si>
  <si>
    <t>Reviews</t>
  </si>
  <si>
    <t>Providers per review</t>
  </si>
  <si>
    <t>Total providers reviewed</t>
  </si>
  <si>
    <t>FY 2023-24</t>
  </si>
  <si>
    <t>FY 2024-25</t>
  </si>
  <si>
    <t>TOTAL</t>
  </si>
  <si>
    <t>Financial and prudential reviews 2023-24 to 2024–25</t>
  </si>
  <si>
    <t>Figure 6: Financial and prudential reviews</t>
  </si>
  <si>
    <t>Financial and prudential activity</t>
  </si>
  <si>
    <t>Serious Incident Response Scheme (SIRS) 2022–23 to 2024–25</t>
  </si>
  <si>
    <t>Priority 1</t>
  </si>
  <si>
    <t>Residential care: Priority 1 and Priority 2 notifications</t>
  </si>
  <si>
    <t>Home services: Priority 1 and Priority 2 notifications</t>
  </si>
  <si>
    <t>Figure 7: Priority 1 and Priority 2 SIRS notifications in residential care over the past 12 quarters</t>
  </si>
  <si>
    <t>Residential care SIRS rate (10,000  OBDs)</t>
  </si>
  <si>
    <t>Figure 8: SIRS notification rates in residential care over the past 12 quarters</t>
  </si>
  <si>
    <t>Figure 9: SIRS Priority 1 and Priority 2 notifications in home services over the past 11 quarters</t>
  </si>
  <si>
    <t>Residential care Complaints</t>
  </si>
  <si>
    <t>Complaints rate per 10,000 occupied bed days (OBD)</t>
  </si>
  <si>
    <t>Complaints 2022–23 to 2024–25</t>
  </si>
  <si>
    <t>Residential care: Complaints and complaints rate</t>
  </si>
  <si>
    <t>Figure 10: Number of complaints and complaints rate in residential care over the past 12 quarters</t>
  </si>
  <si>
    <t>Residential care: Number of complaints - highest 5</t>
  </si>
  <si>
    <t>Figure 11: Top 5 complaint issues in residential care over the past 3 years</t>
  </si>
  <si>
    <t>Complaints received about home care packages (HCP)</t>
  </si>
  <si>
    <t>Home care package (HCP) Complaints</t>
  </si>
  <si>
    <t>Complaints rate per 10,000 people receiving care</t>
  </si>
  <si>
    <t>Complaints received about 
Commonwealth Home Support Programme (CHSP)</t>
  </si>
  <si>
    <t>Commonwealth Home
Support Programme - (CHSP)</t>
  </si>
  <si>
    <t>Figure 12: Number of complaints and rate of complaints for every 10,000 people receiving home care over the past 12 quarters</t>
  </si>
  <si>
    <t>Home services: Number of complaints - highest 5</t>
  </si>
  <si>
    <t>Figure 13: Top 5 complaints in home services over the past 3 years</t>
  </si>
  <si>
    <t>Non-compliance notices and directions in residential care and home services</t>
  </si>
  <si>
    <t>Non-compliance notices</t>
  </si>
  <si>
    <t>Q1
2022–23</t>
  </si>
  <si>
    <t>Q2
2022–23</t>
  </si>
  <si>
    <t>Q3
2022–23</t>
  </si>
  <si>
    <t>Q4
2022–23</t>
  </si>
  <si>
    <t>Q1
2023‒24</t>
  </si>
  <si>
    <t>Q2
2023‒24</t>
  </si>
  <si>
    <t>Residential care</t>
  </si>
  <si>
    <t>Total non-compliance notices</t>
  </si>
  <si>
    <t>Directions</t>
  </si>
  <si>
    <t>Total directions</t>
  </si>
  <si>
    <t>Figure 14: Non-compliance notices and directions in residential care and home services over the past 12 quarters</t>
  </si>
  <si>
    <t>Risk-based monitoring and campaigns</t>
  </si>
  <si>
    <t>Figure 15: Risk-based assessment activities in residential care and home services over the past 5 quarters</t>
  </si>
  <si>
    <t>Figure 16: Worker regulation activities in Q4</t>
  </si>
  <si>
    <t>Figure 17: Investigations over the past 5 quarters</t>
  </si>
  <si>
    <t>Figure 18: Letters to providers and individuals sent over the past 5 quarters</t>
  </si>
  <si>
    <t>Figure 19: Banning orders over the past 5 quarters</t>
  </si>
  <si>
    <t>Figure 20: The number of residential providers under active or heightened supervision</t>
  </si>
  <si>
    <t>Figure 21: Directions, notices and enforceable actions because of non-compliance in residential care over the past 5 quarters</t>
  </si>
  <si>
    <t>Figure 22: Directions, notices and enforceable actions because of non-compliance in home services over the past 5 quarters</t>
  </si>
  <si>
    <t>Figure 23: All reported incidents and percentage of Priority 1 and Priority 2 incidents in residential care in Q4</t>
  </si>
  <si>
    <t>Figure 24: Priority 1 and Priority 2 SIRS notifications in residential care over the past 5 quarters</t>
  </si>
  <si>
    <t>Figure 25: SIRS notification rates in residential care over the past 5 quarters</t>
  </si>
  <si>
    <t>Figure 26: SIRS reporting rates by provider size in residential care over the past 5 quarters</t>
  </si>
  <si>
    <t>Figure 27: SIRS reporting rates for each quarter by ownership type in residential care over the past 5 quarters</t>
  </si>
  <si>
    <t>Figure 28: SIRS reporting rates for each notification type in residential care over the past 5 quarters</t>
  </si>
  <si>
    <t>Figure 29: All reported incidents and the percentage of Priority 1 and Priority 2 incidents in home services in Q4</t>
  </si>
  <si>
    <t>Figure 30: SIRS Priority 1 and Priority 2 notifications in home services over the past 5 quarters</t>
  </si>
  <si>
    <t>Figure 31: Number of complaints and complaints rate in residential care and home services in Q4</t>
  </si>
  <si>
    <t>Figure 32: Number of complaints and complaints rate in residential care over the past 5 quarters</t>
  </si>
  <si>
    <t>Figure 33: Complaint rates for every 10,000 OBDs by provider size in residential care over the past 5 quarters</t>
  </si>
  <si>
    <t>Figure 37: Number of complaints and the rate of complaints for every 10,000 people receiving home services over the past 5 quarters</t>
  </si>
  <si>
    <t>Figure 34: Complaint rates for every 10,000 OBDs by ownership type in residential care over the past 5 quarters</t>
  </si>
  <si>
    <t>Figure 35: Complaints by the group that made the complaint in residential care in Q4</t>
  </si>
  <si>
    <t>Figure 36: Top 5 complaints issues in residential care over the past 5 quarters</t>
  </si>
  <si>
    <t>Medication administration
and management</t>
  </si>
  <si>
    <t>Falls prevention and
post fall management</t>
  </si>
  <si>
    <t>Figure 38: Complaints by the group that made the complaint in home services in Q4</t>
  </si>
  <si>
    <t>Complaints received about home services*</t>
  </si>
  <si>
    <t>Lack of
consultation/communication</t>
  </si>
  <si>
    <t>Consistent client care
and coordination</t>
  </si>
  <si>
    <t>Figure 39: Top 5 complaints issues in home services over the past 5 quarters</t>
  </si>
  <si>
    <t>Note: The table for figure 37 includes the data for 31 and 37.</t>
  </si>
  <si>
    <t>Jump to table</t>
  </si>
  <si>
    <t>Figure 40: Trends in QI performance over time for the 9 original QIs</t>
  </si>
  <si>
    <t>Figure 41: Trends in QI performance over time for the 6 newer QIs</t>
  </si>
  <si>
    <t>Figure 42: Trends in older people’s experience and quality of life indicators</t>
  </si>
  <si>
    <t>Older people's experience</t>
  </si>
  <si>
    <t>Q3 2024–25 </t>
  </si>
  <si>
    <t>Q1 2021–22 </t>
  </si>
  <si>
    <t>Q2 2021–22 </t>
  </si>
  <si>
    <t>Risk Based Monitoring</t>
  </si>
  <si>
    <t>Table 1: Number of people receiving aged care in residential care, HCP and CHSP</t>
  </si>
  <si>
    <r>
      <t xml:space="preserve">Provider approvals - Residential care
</t>
    </r>
    <r>
      <rPr>
        <b/>
        <sz val="10"/>
        <color rgb="FFFF0000"/>
        <rFont val="Open Sans"/>
      </rPr>
      <t>count of applications that contain this care type.  Applicant may apply for one or more care types</t>
    </r>
  </si>
  <si>
    <r>
      <t xml:space="preserve">Provider approvals - Home services
</t>
    </r>
    <r>
      <rPr>
        <b/>
        <sz val="10"/>
        <color rgb="FFFF0000"/>
        <rFont val="Open Sans"/>
      </rPr>
      <t>count of applications that contain this care type.  Applicant may apply for one or more care types</t>
    </r>
  </si>
  <si>
    <r>
      <t xml:space="preserve">Provider approvals - Flexible care
</t>
    </r>
    <r>
      <rPr>
        <b/>
        <sz val="10"/>
        <color rgb="FFFF0000"/>
        <rFont val="Open Sans"/>
      </rPr>
      <t>count of applications that contain this care type.  Applicant may apply for one or more care types</t>
    </r>
  </si>
  <si>
    <t>Table 2: Number of residential care providers by provider size</t>
  </si>
  <si>
    <t>Table 3: Number of residential care services owned by different sized providers</t>
  </si>
  <si>
    <t>Table 4: Number of residential care providers by ownership type</t>
  </si>
  <si>
    <t>Table 5: Number of residential care services owned by different types of providers</t>
  </si>
  <si>
    <t>Table 6: Number of aged care services by state and territory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</si>
</sst>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5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5B9BD5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theme="1"/>
      <name val="Open Sans"/>
    </font>
    <font>
      <b/>
      <sz val="12"/>
      <color theme="1"/>
      <name val="Calibri"/>
      <family val="2"/>
      <scheme val="minor"/>
    </font>
    <font>
      <i/>
      <sz val="11"/>
      <color rgb="FF5B9BD5"/>
      <name val="Calibri"/>
      <family val="2"/>
    </font>
    <font>
      <sz val="11"/>
      <color rgb="FF000000"/>
      <name val="Aptos Narrow"/>
      <family val="2"/>
    </font>
    <font>
      <b/>
      <sz val="12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rgb="FF4472C4"/>
      <name val="Open Sans"/>
    </font>
    <font>
      <i/>
      <sz val="11"/>
      <name val="Open Sans"/>
    </font>
    <font>
      <sz val="8"/>
      <color rgb="FFFF0000"/>
      <name val="Open Sans"/>
    </font>
    <font>
      <b/>
      <sz val="16"/>
      <color rgb="FFFFFFFF"/>
      <name val="Open Sans"/>
    </font>
    <font>
      <sz val="11"/>
      <color rgb="FFFFFFFF"/>
      <name val="Open Sans"/>
    </font>
    <font>
      <sz val="11"/>
      <color rgb="FF000000"/>
      <name val="Open Sans"/>
    </font>
    <font>
      <sz val="11"/>
      <color theme="1"/>
      <name val="Open Sans"/>
    </font>
    <font>
      <b/>
      <sz val="12"/>
      <color theme="1"/>
      <name val="Open Sans"/>
    </font>
    <font>
      <b/>
      <sz val="11"/>
      <color rgb="FF000000"/>
      <name val="Open Sans"/>
    </font>
    <font>
      <sz val="11"/>
      <name val="Open Sans"/>
    </font>
    <font>
      <b/>
      <sz val="11"/>
      <color rgb="FFFFFFFF"/>
      <name val="Open Sans"/>
    </font>
    <font>
      <sz val="11"/>
      <color theme="0"/>
      <name val="Open Sans"/>
    </font>
    <font>
      <b/>
      <sz val="12"/>
      <color rgb="FF000000"/>
      <name val="Open Sans"/>
    </font>
    <font>
      <sz val="11"/>
      <color rgb="FFBA2790"/>
      <name val="Open Sans"/>
    </font>
    <font>
      <b/>
      <sz val="11"/>
      <color rgb="FF00B050"/>
      <name val="Open Sans"/>
    </font>
    <font>
      <i/>
      <sz val="11"/>
      <color theme="4"/>
      <name val="Open Sans"/>
    </font>
    <font>
      <sz val="11"/>
      <color rgb="FFFF0000"/>
      <name val="Open Sans"/>
    </font>
    <font>
      <i/>
      <sz val="11"/>
      <color rgb="FF00B050"/>
      <name val="Open Sans"/>
    </font>
    <font>
      <i/>
      <sz val="11"/>
      <color rgb="FF5B9BD5"/>
      <name val="Open Sans"/>
    </font>
    <font>
      <i/>
      <sz val="10"/>
      <color rgb="FF000000"/>
      <name val="Open Sans"/>
    </font>
    <font>
      <i/>
      <sz val="10"/>
      <color theme="1"/>
      <name val="Open Sans"/>
    </font>
    <font>
      <b/>
      <sz val="14"/>
      <color theme="0"/>
      <name val="Open Sans"/>
    </font>
    <font>
      <sz val="12"/>
      <color rgb="FFFF0000"/>
      <name val="Open Sans"/>
    </font>
    <font>
      <sz val="8"/>
      <color theme="1"/>
      <name val="Open Sans"/>
    </font>
    <font>
      <sz val="12"/>
      <color theme="1"/>
      <name val="Open Sans"/>
    </font>
    <font>
      <b/>
      <i/>
      <sz val="12"/>
      <color theme="1"/>
      <name val="Open Sans"/>
    </font>
    <font>
      <b/>
      <u/>
      <sz val="11"/>
      <color theme="0"/>
      <name val="Open Sans"/>
    </font>
    <font>
      <b/>
      <sz val="14"/>
      <color rgb="FF000000"/>
      <name val="Open Sans"/>
    </font>
    <font>
      <b/>
      <sz val="11"/>
      <color rgb="FFFF0000"/>
      <name val="Open Sans"/>
    </font>
    <font>
      <i/>
      <sz val="11"/>
      <color theme="8"/>
      <name val="Open Sans"/>
    </font>
    <font>
      <b/>
      <sz val="11"/>
      <name val="Open Sans"/>
    </font>
    <font>
      <u/>
      <sz val="11"/>
      <color theme="10"/>
      <name val="Open Sans"/>
    </font>
    <font>
      <b/>
      <sz val="10"/>
      <color rgb="FFFF0000"/>
      <name val="Open Sans"/>
    </font>
    <font>
      <b/>
      <sz val="14"/>
      <color theme="1"/>
      <name val="Open Sans"/>
    </font>
    <font>
      <sz val="10"/>
      <color rgb="FFFF0000"/>
      <name val="Open Sans"/>
    </font>
    <font>
      <sz val="10"/>
      <color theme="1"/>
      <name val="Open Sans"/>
    </font>
  </fonts>
  <fills count="27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9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A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10" borderId="0" xfId="0" applyFont="1" applyFill="1" applyAlignment="1">
      <alignment horizontal="center"/>
    </xf>
    <xf numFmtId="0" fontId="6" fillId="10" borderId="0" xfId="0" applyFont="1" applyFill="1"/>
    <xf numFmtId="3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0" fillId="4" borderId="1" xfId="0" quotePrefix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4" fillId="8" borderId="1" xfId="0" applyFont="1" applyFill="1" applyBorder="1" applyAlignment="1">
      <alignment horizontal="center" vertical="center"/>
    </xf>
    <xf numFmtId="0" fontId="13" fillId="0" borderId="0" xfId="0" applyFont="1"/>
    <xf numFmtId="0" fontId="14" fillId="22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6" fillId="10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3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14" borderId="0" xfId="0" applyFont="1" applyFill="1" applyAlignment="1">
      <alignment horizontal="left" vertical="center"/>
    </xf>
    <xf numFmtId="0" fontId="21" fillId="14" borderId="0" xfId="0" applyFont="1" applyFill="1" applyAlignment="1">
      <alignment horizontal="center"/>
    </xf>
    <xf numFmtId="0" fontId="21" fillId="14" borderId="0" xfId="0" applyFont="1" applyFill="1"/>
    <xf numFmtId="0" fontId="22" fillId="14" borderId="0" xfId="0" applyFont="1" applyFill="1" applyAlignment="1">
      <alignment horizontal="center"/>
    </xf>
    <xf numFmtId="0" fontId="23" fillId="0" borderId="0" xfId="0" applyFont="1"/>
    <xf numFmtId="0" fontId="24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7" fillId="14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7" fillId="0" borderId="0" xfId="0" applyFont="1"/>
    <xf numFmtId="9" fontId="23" fillId="0" borderId="0" xfId="2" applyFont="1"/>
    <xf numFmtId="165" fontId="23" fillId="0" borderId="0" xfId="2" applyNumberFormat="1" applyFont="1"/>
    <xf numFmtId="165" fontId="26" fillId="0" borderId="1" xfId="2" applyNumberFormat="1" applyFont="1" applyBorder="1" applyAlignment="1">
      <alignment horizontal="center" vertical="center" wrapText="1"/>
    </xf>
    <xf numFmtId="165" fontId="22" fillId="0" borderId="1" xfId="2" applyNumberFormat="1" applyFont="1" applyFill="1" applyBorder="1" applyAlignment="1">
      <alignment horizontal="right" vertical="center"/>
    </xf>
    <xf numFmtId="165" fontId="22" fillId="0" borderId="1" xfId="2" applyNumberFormat="1" applyFont="1" applyFill="1" applyBorder="1" applyAlignment="1">
      <alignment horizontal="right" vertical="center" wrapText="1"/>
    </xf>
    <xf numFmtId="0" fontId="28" fillId="10" borderId="0" xfId="0" applyFont="1" applyFill="1" applyAlignment="1">
      <alignment horizontal="center"/>
    </xf>
    <xf numFmtId="0" fontId="28" fillId="10" borderId="0" xfId="0" applyFont="1" applyFill="1"/>
    <xf numFmtId="0" fontId="28" fillId="0" borderId="0" xfId="0" applyFont="1"/>
    <xf numFmtId="0" fontId="23" fillId="0" borderId="0" xfId="0" applyFont="1" applyAlignment="1">
      <alignment horizontal="center"/>
    </xf>
    <xf numFmtId="0" fontId="29" fillId="20" borderId="1" xfId="0" applyFont="1" applyFill="1" applyBorder="1" applyAlignment="1">
      <alignment vertical="center" wrapText="1"/>
    </xf>
    <xf numFmtId="0" fontId="29" fillId="20" borderId="1" xfId="0" applyFont="1" applyFill="1" applyBorder="1" applyAlignment="1">
      <alignment horizontal="center" vertical="center" wrapText="1"/>
    </xf>
    <xf numFmtId="0" fontId="30" fillId="0" borderId="0" xfId="0" applyFont="1"/>
    <xf numFmtId="0" fontId="23" fillId="0" borderId="1" xfId="0" applyFont="1" applyBorder="1"/>
    <xf numFmtId="3" fontId="25" fillId="11" borderId="1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3" fillId="0" borderId="1" xfId="0" applyFont="1" applyBorder="1" applyAlignment="1">
      <alignment vertical="center" wrapText="1"/>
    </xf>
    <xf numFmtId="3" fontId="26" fillId="8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24" fillId="20" borderId="2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3" fontId="22" fillId="8" borderId="9" xfId="0" applyNumberFormat="1" applyFont="1" applyFill="1" applyBorder="1" applyAlignment="1">
      <alignment horizontal="center" vertical="center"/>
    </xf>
    <xf numFmtId="3" fontId="22" fillId="8" borderId="1" xfId="0" applyNumberFormat="1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vertical="center"/>
    </xf>
    <xf numFmtId="3" fontId="25" fillId="11" borderId="1" xfId="0" applyNumberFormat="1" applyFont="1" applyFill="1" applyBorder="1" applyAlignment="1">
      <alignment horizontal="center" vertical="center"/>
    </xf>
    <xf numFmtId="2" fontId="23" fillId="0" borderId="0" xfId="0" applyNumberFormat="1" applyFont="1"/>
    <xf numFmtId="0" fontId="33" fillId="0" borderId="0" xfId="0" applyFont="1"/>
    <xf numFmtId="0" fontId="34" fillId="0" borderId="4" xfId="0" applyFont="1" applyBorder="1" applyAlignment="1">
      <alignment vertical="center" wrapText="1"/>
    </xf>
    <xf numFmtId="164" fontId="23" fillId="0" borderId="0" xfId="0" applyNumberFormat="1" applyFont="1"/>
    <xf numFmtId="0" fontId="35" fillId="0" borderId="0" xfId="0" applyFont="1" applyAlignment="1">
      <alignment vertical="center"/>
    </xf>
    <xf numFmtId="0" fontId="22" fillId="5" borderId="1" xfId="0" applyFont="1" applyFill="1" applyBorder="1" applyAlignment="1">
      <alignment vertical="center"/>
    </xf>
    <xf numFmtId="3" fontId="26" fillId="8" borderId="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2" fillId="0" borderId="0" xfId="0" applyFont="1"/>
    <xf numFmtId="0" fontId="25" fillId="2" borderId="1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9" fillId="2" borderId="1" xfId="0" applyFont="1" applyFill="1" applyBorder="1" applyAlignment="1">
      <alignment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vertical="center" wrapText="1"/>
    </xf>
    <xf numFmtId="0" fontId="35" fillId="0" borderId="0" xfId="0" applyFont="1"/>
    <xf numFmtId="0" fontId="25" fillId="2" borderId="2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29" fillId="2" borderId="2" xfId="0" applyFont="1" applyFill="1" applyBorder="1" applyAlignment="1">
      <alignment horizontal="center" vertical="center" wrapText="1"/>
    </xf>
    <xf numFmtId="164" fontId="22" fillId="3" borderId="1" xfId="0" applyNumberFormat="1" applyFont="1" applyFill="1" applyBorder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3" fillId="21" borderId="0" xfId="0" applyFont="1" applyFill="1" applyAlignment="1">
      <alignment horizontal="center"/>
    </xf>
    <xf numFmtId="0" fontId="22" fillId="5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37" fillId="25" borderId="1" xfId="0" applyFont="1" applyFill="1" applyBorder="1" applyAlignment="1">
      <alignment horizontal="center" vertical="center"/>
    </xf>
    <xf numFmtId="0" fontId="37" fillId="24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vertical="center" wrapText="1"/>
    </xf>
    <xf numFmtId="164" fontId="22" fillId="17" borderId="1" xfId="0" applyNumberFormat="1" applyFont="1" applyFill="1" applyBorder="1" applyAlignment="1">
      <alignment horizontal="center" vertical="center"/>
    </xf>
    <xf numFmtId="164" fontId="22" fillId="17" borderId="2" xfId="0" applyNumberFormat="1" applyFont="1" applyFill="1" applyBorder="1" applyAlignment="1">
      <alignment horizontal="center" vertical="center"/>
    </xf>
    <xf numFmtId="164" fontId="22" fillId="18" borderId="1" xfId="0" applyNumberFormat="1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3" fontId="22" fillId="3" borderId="9" xfId="0" applyNumberFormat="1" applyFont="1" applyFill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22" fillId="0" borderId="1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3" fontId="22" fillId="3" borderId="1" xfId="0" applyNumberFormat="1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3" fontId="26" fillId="21" borderId="0" xfId="0" applyNumberFormat="1" applyFont="1" applyFill="1" applyAlignment="1">
      <alignment horizontal="center" vertical="center" wrapText="1"/>
    </xf>
    <xf numFmtId="164" fontId="25" fillId="3" borderId="1" xfId="0" applyNumberFormat="1" applyFont="1" applyFill="1" applyBorder="1" applyAlignment="1">
      <alignment horizontal="center" vertical="center" wrapText="1"/>
    </xf>
    <xf numFmtId="164" fontId="25" fillId="13" borderId="1" xfId="0" applyNumberFormat="1" applyFont="1" applyFill="1" applyBorder="1" applyAlignment="1">
      <alignment horizontal="center" vertical="center" wrapText="1"/>
    </xf>
    <xf numFmtId="2" fontId="33" fillId="0" borderId="0" xfId="0" applyNumberFormat="1" applyFont="1"/>
    <xf numFmtId="3" fontId="25" fillId="3" borderId="1" xfId="0" applyNumberFormat="1" applyFont="1" applyFill="1" applyBorder="1" applyAlignment="1">
      <alignment horizontal="center" vertical="center" wrapText="1"/>
    </xf>
    <xf numFmtId="3" fontId="25" fillId="8" borderId="1" xfId="0" applyNumberFormat="1" applyFont="1" applyFill="1" applyBorder="1" applyAlignment="1">
      <alignment horizontal="center" vertical="center" wrapText="1"/>
    </xf>
    <xf numFmtId="0" fontId="22" fillId="6" borderId="1" xfId="2" applyNumberFormat="1" applyFont="1" applyFill="1" applyBorder="1" applyAlignment="1">
      <alignment horizontal="center" vertical="center" wrapText="1"/>
    </xf>
    <xf numFmtId="165" fontId="22" fillId="6" borderId="1" xfId="2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165" fontId="33" fillId="0" borderId="0" xfId="0" applyNumberFormat="1" applyFont="1"/>
    <xf numFmtId="0" fontId="41" fillId="0" borderId="0" xfId="0" applyFont="1"/>
    <xf numFmtId="0" fontId="42" fillId="0" borderId="0" xfId="0" applyFont="1"/>
    <xf numFmtId="0" fontId="43" fillId="10" borderId="0" xfId="1" applyFont="1" applyFill="1"/>
    <xf numFmtId="3" fontId="22" fillId="13" borderId="1" xfId="0" applyNumberFormat="1" applyFont="1" applyFill="1" applyBorder="1" applyAlignment="1">
      <alignment horizontal="center" vertical="center" wrapText="1"/>
    </xf>
    <xf numFmtId="9" fontId="33" fillId="0" borderId="0" xfId="2" applyFont="1"/>
    <xf numFmtId="0" fontId="22" fillId="14" borderId="0" xfId="0" applyFont="1" applyFill="1"/>
    <xf numFmtId="0" fontId="25" fillId="0" borderId="0" xfId="0" applyFont="1" applyAlignment="1">
      <alignment vertical="center"/>
    </xf>
    <xf numFmtId="0" fontId="25" fillId="15" borderId="1" xfId="0" applyFont="1" applyFill="1" applyBorder="1" applyAlignment="1">
      <alignment horizontal="center" vertical="center" wrapText="1"/>
    </xf>
    <xf numFmtId="3" fontId="22" fillId="17" borderId="1" xfId="0" applyNumberFormat="1" applyFont="1" applyFill="1" applyBorder="1" applyAlignment="1">
      <alignment horizontal="center" vertical="center"/>
    </xf>
    <xf numFmtId="3" fontId="22" fillId="16" borderId="1" xfId="0" applyNumberFormat="1" applyFont="1" applyFill="1" applyBorder="1" applyAlignment="1">
      <alignment horizontal="center" vertical="center"/>
    </xf>
    <xf numFmtId="3" fontId="22" fillId="18" borderId="1" xfId="0" applyNumberFormat="1" applyFont="1" applyFill="1" applyBorder="1" applyAlignment="1">
      <alignment horizontal="center" vertical="center"/>
    </xf>
    <xf numFmtId="9" fontId="22" fillId="17" borderId="1" xfId="2" applyFont="1" applyFill="1" applyBorder="1" applyAlignment="1">
      <alignment horizontal="center" vertical="center"/>
    </xf>
    <xf numFmtId="0" fontId="22" fillId="17" borderId="1" xfId="0" applyFont="1" applyFill="1" applyBorder="1" applyAlignment="1">
      <alignment horizontal="center" vertical="center"/>
    </xf>
    <xf numFmtId="0" fontId="22" fillId="18" borderId="1" xfId="0" applyFont="1" applyFill="1" applyBorder="1" applyAlignment="1">
      <alignment horizontal="center" vertical="center"/>
    </xf>
    <xf numFmtId="0" fontId="22" fillId="16" borderId="1" xfId="0" applyFont="1" applyFill="1" applyBorder="1" applyAlignment="1">
      <alignment horizontal="center" vertical="center"/>
    </xf>
    <xf numFmtId="0" fontId="29" fillId="23" borderId="1" xfId="0" applyFont="1" applyFill="1" applyBorder="1" applyAlignment="1">
      <alignment horizontal="center" vertical="center"/>
    </xf>
    <xf numFmtId="3" fontId="29" fillId="23" borderId="1" xfId="0" applyNumberFormat="1" applyFont="1" applyFill="1" applyBorder="1" applyAlignment="1">
      <alignment horizontal="center" vertical="center"/>
    </xf>
    <xf numFmtId="9" fontId="22" fillId="23" borderId="1" xfId="2" applyFont="1" applyFill="1" applyBorder="1" applyAlignment="1">
      <alignment horizontal="center" vertical="center"/>
    </xf>
    <xf numFmtId="0" fontId="29" fillId="15" borderId="8" xfId="0" applyFont="1" applyFill="1" applyBorder="1" applyAlignment="1">
      <alignment vertical="center"/>
    </xf>
    <xf numFmtId="0" fontId="29" fillId="2" borderId="8" xfId="0" applyFont="1" applyFill="1" applyBorder="1" applyAlignment="1">
      <alignment horizontal="center" vertical="center" wrapText="1"/>
    </xf>
    <xf numFmtId="164" fontId="22" fillId="19" borderId="1" xfId="0" applyNumberFormat="1" applyFont="1" applyFill="1" applyBorder="1" applyAlignment="1">
      <alignment horizontal="center" vertical="center" wrapText="1"/>
    </xf>
    <xf numFmtId="164" fontId="22" fillId="19" borderId="1" xfId="0" applyNumberFormat="1" applyFont="1" applyFill="1" applyBorder="1" applyAlignment="1">
      <alignment horizontal="center" vertical="center"/>
    </xf>
    <xf numFmtId="0" fontId="29" fillId="15" borderId="8" xfId="0" applyFont="1" applyFill="1" applyBorder="1" applyAlignment="1">
      <alignment vertical="center" wrapText="1"/>
    </xf>
    <xf numFmtId="164" fontId="22" fillId="19" borderId="2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25" fillId="23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25" fillId="23" borderId="1" xfId="0" applyNumberFormat="1" applyFont="1" applyFill="1" applyBorder="1" applyAlignment="1">
      <alignment horizontal="center" vertical="center"/>
    </xf>
    <xf numFmtId="0" fontId="14" fillId="22" borderId="1" xfId="0" quotePrefix="1" applyFont="1" applyFill="1" applyBorder="1" applyAlignment="1">
      <alignment horizontal="center"/>
    </xf>
    <xf numFmtId="0" fontId="11" fillId="0" borderId="0" xfId="0" applyFont="1"/>
    <xf numFmtId="9" fontId="26" fillId="8" borderId="1" xfId="3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vertical="center"/>
    </xf>
    <xf numFmtId="0" fontId="22" fillId="9" borderId="1" xfId="0" applyFont="1" applyFill="1" applyBorder="1" applyAlignment="1">
      <alignment horizontal="center" vertical="center" wrapText="1"/>
    </xf>
    <xf numFmtId="0" fontId="22" fillId="8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1" xfId="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 indent="4"/>
    </xf>
    <xf numFmtId="0" fontId="34" fillId="0" borderId="0" xfId="0" applyFont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6" fillId="8" borderId="1" xfId="3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horizontal="center" vertical="center"/>
    </xf>
    <xf numFmtId="9" fontId="26" fillId="26" borderId="1" xfId="3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0" fontId="17" fillId="0" borderId="0" xfId="0" applyFont="1" applyAlignment="1">
      <alignment horizontal="left" vertical="center" indent="1"/>
    </xf>
    <xf numFmtId="0" fontId="24" fillId="0" borderId="0" xfId="0" applyFont="1"/>
    <xf numFmtId="0" fontId="11" fillId="26" borderId="1" xfId="0" applyFont="1" applyFill="1" applyBorder="1" applyAlignment="1">
      <alignment vertical="center" wrapText="1"/>
    </xf>
    <xf numFmtId="3" fontId="47" fillId="26" borderId="1" xfId="0" applyNumberFormat="1" applyFont="1" applyFill="1" applyBorder="1" applyAlignment="1">
      <alignment horizontal="center" vertical="center" wrapText="1"/>
    </xf>
    <xf numFmtId="164" fontId="26" fillId="8" borderId="1" xfId="0" applyNumberFormat="1" applyFont="1" applyFill="1" applyBorder="1" applyAlignment="1">
      <alignment horizontal="center" vertical="center" wrapText="1"/>
    </xf>
    <xf numFmtId="3" fontId="22" fillId="8" borderId="1" xfId="0" applyNumberFormat="1" applyFont="1" applyFill="1" applyBorder="1" applyAlignment="1">
      <alignment horizontal="center" vertical="center" wrapText="1"/>
    </xf>
    <xf numFmtId="166" fontId="22" fillId="8" borderId="1" xfId="0" applyNumberFormat="1" applyFont="1" applyFill="1" applyBorder="1" applyAlignment="1">
      <alignment horizontal="center" vertical="center" wrapText="1"/>
    </xf>
    <xf numFmtId="164" fontId="22" fillId="8" borderId="1" xfId="0" applyNumberFormat="1" applyFont="1" applyFill="1" applyBorder="1" applyAlignment="1">
      <alignment horizontal="center" vertical="center" wrapText="1"/>
    </xf>
    <xf numFmtId="0" fontId="7" fillId="0" borderId="0" xfId="1" applyAlignment="1">
      <alignment horizontal="center"/>
    </xf>
    <xf numFmtId="0" fontId="25" fillId="24" borderId="1" xfId="0" applyFont="1" applyFill="1" applyBorder="1" applyAlignment="1">
      <alignment horizontal="center" vertical="center" wrapText="1"/>
    </xf>
    <xf numFmtId="0" fontId="48" fillId="0" borderId="0" xfId="1" applyFont="1" applyBorder="1"/>
    <xf numFmtId="0" fontId="48" fillId="0" borderId="0" xfId="1" applyFont="1" applyAlignment="1">
      <alignment vertical="center"/>
    </xf>
    <xf numFmtId="0" fontId="11" fillId="0" borderId="0" xfId="0" applyFont="1" applyAlignment="1">
      <alignment horizontal="left" vertical="center"/>
    </xf>
    <xf numFmtId="0" fontId="48" fillId="0" borderId="0" xfId="1" applyFont="1" applyBorder="1" applyAlignment="1">
      <alignment vertical="center"/>
    </xf>
    <xf numFmtId="1" fontId="22" fillId="3" borderId="1" xfId="0" applyNumberFormat="1" applyFont="1" applyFill="1" applyBorder="1" applyAlignment="1">
      <alignment horizontal="center" vertical="center" wrapText="1"/>
    </xf>
    <xf numFmtId="1" fontId="26" fillId="6" borderId="1" xfId="0" applyNumberFormat="1" applyFont="1" applyFill="1" applyBorder="1" applyAlignment="1">
      <alignment horizontal="center" vertical="center" wrapText="1"/>
    </xf>
    <xf numFmtId="1" fontId="26" fillId="8" borderId="1" xfId="0" applyNumberFormat="1" applyFont="1" applyFill="1" applyBorder="1" applyAlignment="1">
      <alignment horizontal="center" vertical="center" wrapText="1"/>
    </xf>
    <xf numFmtId="0" fontId="34" fillId="0" borderId="5" xfId="0" applyFont="1" applyBorder="1" applyAlignment="1">
      <alignment vertical="center"/>
    </xf>
    <xf numFmtId="0" fontId="35" fillId="0" borderId="5" xfId="0" applyFont="1" applyBorder="1" applyAlignment="1">
      <alignment vertical="center"/>
    </xf>
    <xf numFmtId="0" fontId="23" fillId="0" borderId="5" xfId="0" applyFont="1" applyBorder="1"/>
    <xf numFmtId="0" fontId="35" fillId="0" borderId="6" xfId="0" applyFont="1" applyBorder="1" applyAlignment="1">
      <alignment vertical="center"/>
    </xf>
    <xf numFmtId="0" fontId="23" fillId="0" borderId="7" xfId="0" applyFont="1" applyBorder="1" applyAlignment="1">
      <alignment horizontal="center"/>
    </xf>
    <xf numFmtId="0" fontId="23" fillId="0" borderId="7" xfId="0" applyFont="1" applyBorder="1"/>
    <xf numFmtId="0" fontId="50" fillId="0" borderId="11" xfId="0" applyFont="1" applyBorder="1"/>
    <xf numFmtId="0" fontId="23" fillId="0" borderId="12" xfId="0" applyFont="1" applyBorder="1" applyAlignment="1">
      <alignment horizontal="center"/>
    </xf>
    <xf numFmtId="0" fontId="23" fillId="0" borderId="12" xfId="0" applyFont="1" applyBorder="1"/>
    <xf numFmtId="0" fontId="51" fillId="0" borderId="5" xfId="0" applyFont="1" applyBorder="1"/>
    <xf numFmtId="0" fontId="52" fillId="0" borderId="1" xfId="0" applyFont="1" applyBorder="1" applyAlignment="1">
      <alignment vertical="center" wrapText="1"/>
    </xf>
    <xf numFmtId="1" fontId="23" fillId="8" borderId="1" xfId="0" applyNumberFormat="1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2" fillId="26" borderId="1" xfId="0" applyFont="1" applyFill="1" applyBorder="1" applyAlignment="1">
      <alignment horizontal="center" vertical="center"/>
    </xf>
    <xf numFmtId="1" fontId="22" fillId="8" borderId="1" xfId="0" applyNumberFormat="1" applyFont="1" applyFill="1" applyBorder="1" applyAlignment="1">
      <alignment horizontal="center" vertical="center" wrapText="1"/>
    </xf>
    <xf numFmtId="9" fontId="23" fillId="0" borderId="0" xfId="0" applyNumberFormat="1" applyFont="1"/>
    <xf numFmtId="3" fontId="23" fillId="0" borderId="0" xfId="0" applyNumberFormat="1" applyFont="1"/>
    <xf numFmtId="0" fontId="29" fillId="20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44" fillId="15" borderId="8" xfId="0" applyFont="1" applyFill="1" applyBorder="1" applyAlignment="1">
      <alignment horizontal="center" vertical="center"/>
    </xf>
    <xf numFmtId="0" fontId="44" fillId="15" borderId="9" xfId="0" applyFont="1" applyFill="1" applyBorder="1" applyAlignment="1">
      <alignment horizontal="center" vertical="center"/>
    </xf>
    <xf numFmtId="0" fontId="29" fillId="15" borderId="2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3 2 2" xfId="3" xr:uid="{443653C8-3F35-475D-B568-A0E4072EB54D}"/>
    <cellStyle name="Percent" xfId="2" builtinId="5"/>
    <cellStyle name="Percent 3 2 2" xfId="4" xr:uid="{A1F8FCF1-4A4A-4B22-B941-455639997711}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04DD-8DE4-4D09-92E9-3F6A6CD02A13}">
  <sheetPr>
    <pageSetUpPr fitToPage="1"/>
  </sheetPr>
  <dimension ref="B1:G19"/>
  <sheetViews>
    <sheetView showGridLines="0" showRowColHeaders="0" tabSelected="1" zoomScale="110" zoomScaleNormal="110" workbookViewId="0">
      <pane ySplit="1" topLeftCell="A2" activePane="bottomLeft" state="frozen"/>
      <selection pane="bottomLeft"/>
    </sheetView>
  </sheetViews>
  <sheetFormatPr defaultColWidth="9.1796875" defaultRowHeight="18" x14ac:dyDescent="0.55000000000000004"/>
  <cols>
    <col min="1" max="1" width="4" style="36" customWidth="1"/>
    <col min="2" max="2" width="113.26953125" style="36" customWidth="1"/>
    <col min="3" max="3" width="24" style="36" customWidth="1"/>
    <col min="4" max="16384" width="9.1796875" style="36"/>
  </cols>
  <sheetData>
    <row r="1" spans="2:7" ht="30" customHeight="1" x14ac:dyDescent="0.55000000000000004">
      <c r="B1" s="32" t="s">
        <v>272</v>
      </c>
      <c r="C1" s="40"/>
      <c r="D1" s="33"/>
      <c r="E1" s="34"/>
      <c r="F1" s="34"/>
      <c r="G1" s="34"/>
    </row>
    <row r="2" spans="2:7" ht="19.5" x14ac:dyDescent="0.55000000000000004">
      <c r="B2" s="80"/>
    </row>
    <row r="3" spans="2:7" x14ac:dyDescent="0.55000000000000004">
      <c r="B3" s="180" t="s">
        <v>278</v>
      </c>
    </row>
    <row r="4" spans="2:7" s="41" customFormat="1" ht="21" customHeight="1" x14ac:dyDescent="0.55000000000000004">
      <c r="B4" s="179" t="s">
        <v>0</v>
      </c>
    </row>
    <row r="5" spans="2:7" s="41" customFormat="1" ht="21" customHeight="1" x14ac:dyDescent="0.55000000000000004">
      <c r="B5" s="179" t="s">
        <v>422</v>
      </c>
    </row>
    <row r="6" spans="2:7" s="41" customFormat="1" ht="21" customHeight="1" x14ac:dyDescent="0.55000000000000004">
      <c r="B6" s="179" t="s">
        <v>1</v>
      </c>
    </row>
    <row r="7" spans="2:7" s="41" customFormat="1" ht="21" customHeight="1" x14ac:dyDescent="0.55000000000000004">
      <c r="B7" s="179" t="s">
        <v>238</v>
      </c>
    </row>
    <row r="8" spans="2:7" s="41" customFormat="1" ht="21" customHeight="1" x14ac:dyDescent="0.55000000000000004">
      <c r="B8" s="179" t="s">
        <v>2</v>
      </c>
    </row>
    <row r="9" spans="2:7" s="41" customFormat="1" ht="21" customHeight="1" x14ac:dyDescent="0.55000000000000004">
      <c r="B9" s="179" t="s">
        <v>3</v>
      </c>
    </row>
    <row r="10" spans="2:7" ht="21" customHeight="1" x14ac:dyDescent="0.55000000000000004">
      <c r="B10" s="179" t="s">
        <v>213</v>
      </c>
    </row>
    <row r="11" spans="2:7" ht="21" customHeight="1" x14ac:dyDescent="0.55000000000000004">
      <c r="B11" s="181"/>
    </row>
    <row r="12" spans="2:7" ht="21" customHeight="1" x14ac:dyDescent="0.55000000000000004">
      <c r="B12" s="182" t="s">
        <v>4</v>
      </c>
    </row>
    <row r="13" spans="2:7" ht="19.5" x14ac:dyDescent="0.6">
      <c r="B13" s="123"/>
    </row>
    <row r="14" spans="2:7" ht="19.5" x14ac:dyDescent="0.6">
      <c r="B14" s="124" t="s">
        <v>297</v>
      </c>
    </row>
    <row r="15" spans="2:7" ht="19.5" x14ac:dyDescent="0.6">
      <c r="B15" s="123"/>
    </row>
    <row r="16" spans="2:7" ht="19.5" x14ac:dyDescent="0.6">
      <c r="B16" s="123"/>
    </row>
    <row r="17" spans="2:2" ht="19.5" x14ac:dyDescent="0.6">
      <c r="B17" s="123"/>
    </row>
    <row r="18" spans="2:2" ht="19.5" x14ac:dyDescent="0.6">
      <c r="B18" s="123"/>
    </row>
    <row r="19" spans="2:2" ht="19.5" x14ac:dyDescent="0.6">
      <c r="B19" s="123"/>
    </row>
  </sheetData>
  <hyperlinks>
    <hyperlink ref="B4" location="Overview!A1" display="Overview" xr:uid="{DA4E804D-0197-4710-B53C-FB4533249323}"/>
    <hyperlink ref="B5" location="'Risk Based Monitoring'!A1" display="Risk Based Monitoring" xr:uid="{EBA7257B-B4DC-4A5A-83D5-A40249AF2D67}"/>
    <hyperlink ref="B6" location="'Worker Regulation'!A1" display="Worker Regulation" xr:uid="{1340FA3D-DA17-4393-9294-AF7915FEBFE5}"/>
    <hyperlink ref="B8" location="SIRS!A1" display="Serious Incident Response Scheme" xr:uid="{887B9159-FA4B-45D5-9886-8E215B299CB2}"/>
    <hyperlink ref="B9" location="Complaints!A1" display="Complaints " xr:uid="{3BE55F85-AD2E-4A82-9F49-7ACB5DBC52F3}"/>
    <hyperlink ref="B12" location="'Provider Approvals data'!A1" display="Provider Approvals" xr:uid="{9C535455-506B-422D-967E-E2127BA951FD}"/>
    <hyperlink ref="B10" location="'QI Program '!A1" display="QI Program" xr:uid="{1E5BCA66-C650-48F2-A402-BB2AC30C8C73}"/>
    <hyperlink ref="B7" location="'Provider Supervision'!A1" display="Provider Supervision" xr:uid="{70915EC6-3653-4A35-AE26-CEDA479C0383}"/>
    <hyperlink ref="B3" location="'Our regulatory journey'!A1" display="Our regulatory journey" xr:uid="{5430EC56-8A66-4A71-9A90-8F3BB4485E44}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2B5-1EA9-469D-B9F0-C930EE44E97E}">
  <sheetPr>
    <tabColor rgb="FF92D050"/>
    <pageSetUpPr fitToPage="1"/>
  </sheetPr>
  <dimension ref="A1:H59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8" x14ac:dyDescent="0.55000000000000004"/>
  <cols>
    <col min="1" max="1" width="49.54296875" style="36" customWidth="1"/>
    <col min="2" max="3" width="13.81640625" style="53" customWidth="1"/>
    <col min="4" max="6" width="13.81640625" style="36" customWidth="1"/>
    <col min="7" max="7" width="16.81640625" style="53" customWidth="1"/>
    <col min="8" max="8" width="13.81640625" style="36" customWidth="1"/>
    <col min="9" max="16384" width="8.7265625" style="36"/>
  </cols>
  <sheetData>
    <row r="1" spans="1:8" s="52" customFormat="1" ht="27" customHeight="1" x14ac:dyDescent="0.55000000000000004">
      <c r="A1" s="32" t="s">
        <v>151</v>
      </c>
      <c r="B1" s="50"/>
      <c r="C1" s="50"/>
      <c r="D1" s="51"/>
      <c r="E1" s="51"/>
      <c r="F1" s="51"/>
      <c r="G1" s="125" t="s">
        <v>261</v>
      </c>
      <c r="H1" s="51"/>
    </row>
    <row r="3" spans="1:8" ht="54" customHeight="1" x14ac:dyDescent="0.55000000000000004">
      <c r="A3" s="86" t="s">
        <v>152</v>
      </c>
      <c r="B3" s="82" t="s">
        <v>44</v>
      </c>
      <c r="C3" s="82" t="s">
        <v>45</v>
      </c>
      <c r="D3" s="82" t="s">
        <v>6</v>
      </c>
      <c r="E3" s="82" t="s">
        <v>7</v>
      </c>
      <c r="F3" s="82" t="s">
        <v>273</v>
      </c>
    </row>
    <row r="4" spans="1:8" ht="24.65" customHeight="1" x14ac:dyDescent="0.55000000000000004">
      <c r="A4" s="109" t="s">
        <v>153</v>
      </c>
      <c r="B4" s="183">
        <v>50</v>
      </c>
      <c r="C4" s="183">
        <v>45</v>
      </c>
      <c r="D4" s="183">
        <v>48</v>
      </c>
      <c r="E4" s="183">
        <v>73</v>
      </c>
      <c r="F4" s="184">
        <v>57</v>
      </c>
    </row>
    <row r="5" spans="1:8" ht="24.65" customHeight="1" x14ac:dyDescent="0.55000000000000004">
      <c r="A5" s="109" t="s">
        <v>154</v>
      </c>
      <c r="B5" s="183">
        <v>13</v>
      </c>
      <c r="C5" s="183">
        <v>11</v>
      </c>
      <c r="D5" s="183">
        <v>17</v>
      </c>
      <c r="E5" s="183">
        <v>11</v>
      </c>
      <c r="F5" s="184">
        <v>15</v>
      </c>
    </row>
    <row r="6" spans="1:8" ht="24.65" customHeight="1" x14ac:dyDescent="0.55000000000000004">
      <c r="A6" s="60" t="s">
        <v>155</v>
      </c>
      <c r="B6" s="183">
        <v>1</v>
      </c>
      <c r="C6" s="183">
        <v>1</v>
      </c>
      <c r="D6" s="183">
        <v>1</v>
      </c>
      <c r="E6" s="183">
        <v>1</v>
      </c>
      <c r="F6" s="185">
        <v>0</v>
      </c>
    </row>
    <row r="7" spans="1:8" ht="24.65" customHeight="1" x14ac:dyDescent="0.55000000000000004">
      <c r="A7" s="60" t="s">
        <v>156</v>
      </c>
      <c r="B7" s="183">
        <v>16</v>
      </c>
      <c r="C7" s="183">
        <v>36</v>
      </c>
      <c r="D7" s="183">
        <v>19</v>
      </c>
      <c r="E7" s="183">
        <v>12</v>
      </c>
      <c r="F7" s="185">
        <v>41</v>
      </c>
    </row>
    <row r="8" spans="1:8" ht="24.65" customHeight="1" x14ac:dyDescent="0.55000000000000004">
      <c r="A8" s="60" t="s">
        <v>157</v>
      </c>
      <c r="B8" s="183">
        <v>10</v>
      </c>
      <c r="C8" s="183">
        <v>14</v>
      </c>
      <c r="D8" s="183">
        <v>7</v>
      </c>
      <c r="E8" s="183">
        <v>19</v>
      </c>
      <c r="F8" s="185">
        <v>1</v>
      </c>
    </row>
    <row r="9" spans="1:8" x14ac:dyDescent="0.55000000000000004">
      <c r="A9" s="186" t="s">
        <v>158</v>
      </c>
      <c r="B9" s="36"/>
      <c r="C9" s="36"/>
      <c r="G9" s="36"/>
    </row>
    <row r="10" spans="1:8" x14ac:dyDescent="0.55000000000000004">
      <c r="A10" s="187"/>
      <c r="B10" s="36"/>
      <c r="C10" s="36"/>
      <c r="G10" s="36"/>
    </row>
    <row r="11" spans="1:8" x14ac:dyDescent="0.55000000000000004">
      <c r="A11" s="188"/>
      <c r="G11" s="36"/>
    </row>
    <row r="12" spans="1:8" ht="54" customHeight="1" x14ac:dyDescent="0.55000000000000004">
      <c r="A12" s="81" t="s">
        <v>424</v>
      </c>
      <c r="B12" s="82" t="s">
        <v>44</v>
      </c>
      <c r="C12" s="82" t="s">
        <v>45</v>
      </c>
      <c r="D12" s="82" t="s">
        <v>6</v>
      </c>
      <c r="E12" s="82" t="s">
        <v>7</v>
      </c>
      <c r="F12" s="82" t="s">
        <v>273</v>
      </c>
    </row>
    <row r="13" spans="1:8" ht="23.15" customHeight="1" x14ac:dyDescent="0.55000000000000004">
      <c r="A13" s="109" t="s">
        <v>153</v>
      </c>
      <c r="B13" s="183">
        <v>0</v>
      </c>
      <c r="C13" s="183">
        <v>1</v>
      </c>
      <c r="D13" s="183">
        <v>5</v>
      </c>
      <c r="E13" s="183">
        <v>8</v>
      </c>
      <c r="F13" s="200">
        <v>0</v>
      </c>
    </row>
    <row r="14" spans="1:8" ht="23.15" customHeight="1" x14ac:dyDescent="0.55000000000000004">
      <c r="A14" s="109" t="s">
        <v>154</v>
      </c>
      <c r="B14" s="183">
        <v>0</v>
      </c>
      <c r="C14" s="183">
        <v>3</v>
      </c>
      <c r="D14" s="183">
        <v>1</v>
      </c>
      <c r="E14" s="183">
        <v>0</v>
      </c>
      <c r="F14" s="200">
        <v>0</v>
      </c>
    </row>
    <row r="15" spans="1:8" ht="23.15" customHeight="1" x14ac:dyDescent="0.55000000000000004">
      <c r="A15" s="60" t="s">
        <v>155</v>
      </c>
      <c r="B15" s="183">
        <v>0</v>
      </c>
      <c r="C15" s="183">
        <v>1</v>
      </c>
      <c r="D15" s="183">
        <v>1</v>
      </c>
      <c r="E15" s="183">
        <v>1</v>
      </c>
      <c r="F15" s="200">
        <v>0</v>
      </c>
    </row>
    <row r="16" spans="1:8" ht="23.15" customHeight="1" x14ac:dyDescent="0.55000000000000004">
      <c r="A16" s="60" t="s">
        <v>156</v>
      </c>
      <c r="B16" s="183">
        <v>0</v>
      </c>
      <c r="C16" s="183">
        <v>2</v>
      </c>
      <c r="D16" s="183">
        <v>0</v>
      </c>
      <c r="E16" s="183">
        <v>1</v>
      </c>
      <c r="F16" s="200">
        <v>0</v>
      </c>
    </row>
    <row r="17" spans="1:7" ht="23.15" customHeight="1" x14ac:dyDescent="0.55000000000000004">
      <c r="A17" s="60" t="s">
        <v>157</v>
      </c>
      <c r="B17" s="183">
        <v>1</v>
      </c>
      <c r="C17" s="183">
        <v>0</v>
      </c>
      <c r="D17" s="183">
        <v>1</v>
      </c>
      <c r="E17" s="183">
        <v>5</v>
      </c>
      <c r="F17" s="185">
        <v>0</v>
      </c>
    </row>
    <row r="18" spans="1:7" x14ac:dyDescent="0.55000000000000004">
      <c r="A18" s="186" t="s">
        <v>159</v>
      </c>
      <c r="B18" s="36"/>
      <c r="C18" s="36"/>
      <c r="G18" s="36"/>
    </row>
    <row r="19" spans="1:7" x14ac:dyDescent="0.55000000000000004">
      <c r="A19" s="187"/>
      <c r="B19" s="36"/>
      <c r="C19" s="36"/>
      <c r="G19" s="36"/>
    </row>
    <row r="20" spans="1:7" x14ac:dyDescent="0.55000000000000004">
      <c r="A20" s="188"/>
      <c r="G20" s="36"/>
    </row>
    <row r="21" spans="1:7" ht="54" customHeight="1" x14ac:dyDescent="0.55000000000000004">
      <c r="A21" s="81" t="s">
        <v>425</v>
      </c>
      <c r="B21" s="82" t="s">
        <v>44</v>
      </c>
      <c r="C21" s="82" t="s">
        <v>45</v>
      </c>
      <c r="D21" s="82" t="s">
        <v>6</v>
      </c>
      <c r="E21" s="82" t="s">
        <v>7</v>
      </c>
      <c r="F21" s="82" t="s">
        <v>273</v>
      </c>
    </row>
    <row r="22" spans="1:7" ht="26.5" customHeight="1" x14ac:dyDescent="0.55000000000000004">
      <c r="A22" s="109" t="s">
        <v>153</v>
      </c>
      <c r="B22" s="183">
        <v>43</v>
      </c>
      <c r="C22" s="183">
        <v>45</v>
      </c>
      <c r="D22" s="183">
        <v>45</v>
      </c>
      <c r="E22" s="183">
        <v>72</v>
      </c>
      <c r="F22" s="184">
        <v>52</v>
      </c>
    </row>
    <row r="23" spans="1:7" ht="26.5" customHeight="1" x14ac:dyDescent="0.55000000000000004">
      <c r="A23" s="109" t="s">
        <v>154</v>
      </c>
      <c r="B23" s="183">
        <v>11</v>
      </c>
      <c r="C23" s="183">
        <v>10</v>
      </c>
      <c r="D23" s="183">
        <v>15</v>
      </c>
      <c r="E23" s="183">
        <v>11</v>
      </c>
      <c r="F23" s="184">
        <v>14</v>
      </c>
    </row>
    <row r="24" spans="1:7" ht="26.5" customHeight="1" x14ac:dyDescent="0.55000000000000004">
      <c r="A24" s="60" t="s">
        <v>155</v>
      </c>
      <c r="B24" s="183">
        <v>0</v>
      </c>
      <c r="C24" s="183">
        <v>1</v>
      </c>
      <c r="D24" s="183">
        <v>1</v>
      </c>
      <c r="E24" s="183">
        <v>1</v>
      </c>
      <c r="F24" s="185">
        <v>0</v>
      </c>
    </row>
    <row r="25" spans="1:7" ht="26.5" customHeight="1" x14ac:dyDescent="0.55000000000000004">
      <c r="A25" s="60" t="s">
        <v>156</v>
      </c>
      <c r="B25" s="183">
        <v>13</v>
      </c>
      <c r="C25" s="183">
        <v>36</v>
      </c>
      <c r="D25" s="183">
        <v>19</v>
      </c>
      <c r="E25" s="183">
        <v>11</v>
      </c>
      <c r="F25" s="185">
        <v>37</v>
      </c>
    </row>
    <row r="26" spans="1:7" ht="26.5" customHeight="1" x14ac:dyDescent="0.55000000000000004">
      <c r="A26" s="60" t="s">
        <v>157</v>
      </c>
      <c r="B26" s="183">
        <v>8</v>
      </c>
      <c r="C26" s="183">
        <v>14</v>
      </c>
      <c r="D26" s="183">
        <v>7</v>
      </c>
      <c r="E26" s="183">
        <v>18</v>
      </c>
      <c r="F26" s="185">
        <v>1</v>
      </c>
    </row>
    <row r="27" spans="1:7" x14ac:dyDescent="0.55000000000000004">
      <c r="A27" s="186" t="s">
        <v>160</v>
      </c>
      <c r="B27" s="36"/>
      <c r="C27" s="36"/>
      <c r="G27" s="36"/>
    </row>
    <row r="28" spans="1:7" x14ac:dyDescent="0.55000000000000004">
      <c r="A28" s="187"/>
      <c r="B28" s="36"/>
      <c r="C28" s="36"/>
      <c r="G28" s="36"/>
    </row>
    <row r="29" spans="1:7" x14ac:dyDescent="0.55000000000000004">
      <c r="A29" s="188"/>
      <c r="G29" s="36"/>
    </row>
    <row r="30" spans="1:7" ht="54" customHeight="1" x14ac:dyDescent="0.55000000000000004">
      <c r="A30" s="81" t="s">
        <v>426</v>
      </c>
      <c r="B30" s="82" t="s">
        <v>44</v>
      </c>
      <c r="C30" s="82" t="s">
        <v>45</v>
      </c>
      <c r="D30" s="82" t="s">
        <v>6</v>
      </c>
      <c r="E30" s="82" t="s">
        <v>7</v>
      </c>
      <c r="F30" s="82" t="s">
        <v>273</v>
      </c>
    </row>
    <row r="31" spans="1:7" ht="28" customHeight="1" x14ac:dyDescent="0.55000000000000004">
      <c r="A31" s="109" t="s">
        <v>153</v>
      </c>
      <c r="B31" s="183">
        <v>1</v>
      </c>
      <c r="C31" s="183">
        <v>8</v>
      </c>
      <c r="D31" s="183">
        <v>9</v>
      </c>
      <c r="E31" s="183">
        <v>17</v>
      </c>
      <c r="F31" s="184">
        <v>0</v>
      </c>
    </row>
    <row r="32" spans="1:7" ht="28" customHeight="1" x14ac:dyDescent="0.55000000000000004">
      <c r="A32" s="109" t="s">
        <v>154</v>
      </c>
      <c r="B32" s="183">
        <v>0</v>
      </c>
      <c r="C32" s="183">
        <v>3</v>
      </c>
      <c r="D32" s="183">
        <v>1</v>
      </c>
      <c r="E32" s="183">
        <v>0</v>
      </c>
      <c r="F32" s="184">
        <v>0</v>
      </c>
    </row>
    <row r="33" spans="1:7" ht="28" customHeight="1" x14ac:dyDescent="0.55000000000000004">
      <c r="A33" s="60" t="s">
        <v>155</v>
      </c>
      <c r="B33" s="183">
        <v>0</v>
      </c>
      <c r="C33" s="183">
        <v>1</v>
      </c>
      <c r="D33" s="183">
        <v>1</v>
      </c>
      <c r="E33" s="183">
        <v>1</v>
      </c>
      <c r="F33" s="185">
        <v>0</v>
      </c>
    </row>
    <row r="34" spans="1:7" ht="28" customHeight="1" x14ac:dyDescent="0.55000000000000004">
      <c r="A34" s="60" t="s">
        <v>156</v>
      </c>
      <c r="B34" s="183">
        <v>0</v>
      </c>
      <c r="C34" s="183">
        <v>4</v>
      </c>
      <c r="D34" s="183">
        <v>0</v>
      </c>
      <c r="E34" s="183">
        <v>3</v>
      </c>
      <c r="F34" s="185">
        <v>0</v>
      </c>
    </row>
    <row r="35" spans="1:7" ht="28" customHeight="1" x14ac:dyDescent="0.55000000000000004">
      <c r="A35" s="60" t="s">
        <v>157</v>
      </c>
      <c r="B35" s="183">
        <v>0</v>
      </c>
      <c r="C35" s="183">
        <v>4</v>
      </c>
      <c r="D35" s="183">
        <v>3</v>
      </c>
      <c r="E35" s="183">
        <v>9</v>
      </c>
      <c r="F35" s="185">
        <v>0</v>
      </c>
    </row>
    <row r="36" spans="1:7" x14ac:dyDescent="0.55000000000000004">
      <c r="A36" s="186" t="s">
        <v>161</v>
      </c>
      <c r="B36" s="36"/>
      <c r="C36" s="36"/>
    </row>
    <row r="37" spans="1:7" ht="18.5" thickBot="1" x14ac:dyDescent="0.6">
      <c r="A37" s="189"/>
      <c r="B37" s="190"/>
      <c r="C37" s="190"/>
      <c r="D37" s="191"/>
      <c r="E37" s="191"/>
      <c r="F37" s="191"/>
    </row>
    <row r="38" spans="1:7" ht="22" x14ac:dyDescent="0.65">
      <c r="A38" s="192" t="s">
        <v>162</v>
      </c>
      <c r="B38" s="193"/>
      <c r="C38" s="193"/>
      <c r="D38" s="194"/>
      <c r="E38" s="194"/>
      <c r="F38" s="194"/>
    </row>
    <row r="39" spans="1:7" x14ac:dyDescent="0.55000000000000004">
      <c r="A39" s="195" t="s">
        <v>263</v>
      </c>
    </row>
    <row r="40" spans="1:7" ht="54" customHeight="1" x14ac:dyDescent="0.55000000000000004">
      <c r="A40" s="82" t="s">
        <v>163</v>
      </c>
      <c r="B40" s="82" t="s">
        <v>44</v>
      </c>
      <c r="C40" s="82" t="s">
        <v>45</v>
      </c>
      <c r="D40" s="82" t="s">
        <v>6</v>
      </c>
      <c r="E40" s="82" t="s">
        <v>7</v>
      </c>
      <c r="F40" s="82" t="s">
        <v>273</v>
      </c>
    </row>
    <row r="41" spans="1:7" ht="28" customHeight="1" x14ac:dyDescent="0.55000000000000004">
      <c r="A41" s="196" t="s">
        <v>164</v>
      </c>
      <c r="B41" s="183"/>
      <c r="C41" s="183">
        <v>7</v>
      </c>
      <c r="D41" s="183">
        <v>5</v>
      </c>
      <c r="E41" s="183">
        <v>10</v>
      </c>
      <c r="F41" s="93">
        <v>3</v>
      </c>
    </row>
    <row r="42" spans="1:7" ht="28" customHeight="1" x14ac:dyDescent="0.55000000000000004">
      <c r="A42" s="196" t="s">
        <v>165</v>
      </c>
      <c r="B42" s="183"/>
      <c r="C42" s="183">
        <v>2</v>
      </c>
      <c r="D42" s="183">
        <v>0</v>
      </c>
      <c r="E42" s="183">
        <v>1</v>
      </c>
      <c r="F42" s="93">
        <v>0</v>
      </c>
    </row>
    <row r="43" spans="1:7" ht="28" customHeight="1" x14ac:dyDescent="0.55000000000000004">
      <c r="A43" s="196" t="s">
        <v>166</v>
      </c>
      <c r="B43" s="183"/>
      <c r="C43" s="183">
        <v>2</v>
      </c>
      <c r="D43" s="183">
        <v>0</v>
      </c>
      <c r="E43" s="183">
        <v>3</v>
      </c>
      <c r="F43" s="93">
        <v>3</v>
      </c>
    </row>
    <row r="44" spans="1:7" ht="28" customHeight="1" x14ac:dyDescent="0.55000000000000004">
      <c r="A44" s="196" t="s">
        <v>167</v>
      </c>
      <c r="B44" s="183"/>
      <c r="C44" s="183">
        <v>4</v>
      </c>
      <c r="D44" s="183">
        <v>2</v>
      </c>
      <c r="E44" s="183">
        <v>4</v>
      </c>
      <c r="F44" s="93">
        <v>0</v>
      </c>
    </row>
    <row r="45" spans="1:7" x14ac:dyDescent="0.55000000000000004">
      <c r="A45" s="186" t="s">
        <v>259</v>
      </c>
      <c r="G45" s="36"/>
    </row>
    <row r="46" spans="1:7" ht="28" customHeight="1" x14ac:dyDescent="0.55000000000000004">
      <c r="A46" s="188"/>
      <c r="G46" s="36"/>
    </row>
    <row r="47" spans="1:7" ht="54" customHeight="1" x14ac:dyDescent="0.55000000000000004">
      <c r="A47" s="82" t="s">
        <v>168</v>
      </c>
      <c r="B47" s="82" t="s">
        <v>44</v>
      </c>
      <c r="C47" s="82" t="s">
        <v>45</v>
      </c>
      <c r="D47" s="82" t="s">
        <v>6</v>
      </c>
      <c r="E47" s="82" t="s">
        <v>7</v>
      </c>
      <c r="F47" s="82" t="s">
        <v>273</v>
      </c>
    </row>
    <row r="48" spans="1:7" ht="28" customHeight="1" x14ac:dyDescent="0.55000000000000004">
      <c r="A48" s="196" t="s">
        <v>164</v>
      </c>
      <c r="B48" s="183"/>
      <c r="C48" s="183">
        <v>2</v>
      </c>
      <c r="D48" s="183">
        <v>0</v>
      </c>
      <c r="E48" s="183">
        <v>0</v>
      </c>
      <c r="F48" s="197">
        <v>0</v>
      </c>
    </row>
    <row r="49" spans="1:7" ht="28" customHeight="1" x14ac:dyDescent="0.55000000000000004">
      <c r="A49" s="196" t="s">
        <v>165</v>
      </c>
      <c r="B49" s="183"/>
      <c r="C49" s="183">
        <v>2</v>
      </c>
      <c r="D49" s="183">
        <v>0</v>
      </c>
      <c r="E49" s="183">
        <v>0</v>
      </c>
      <c r="F49" s="197">
        <v>0</v>
      </c>
    </row>
    <row r="50" spans="1:7" ht="28" customHeight="1" x14ac:dyDescent="0.55000000000000004">
      <c r="A50" s="196" t="s">
        <v>166</v>
      </c>
      <c r="B50" s="183"/>
      <c r="C50" s="183">
        <v>0</v>
      </c>
      <c r="D50" s="183">
        <v>0</v>
      </c>
      <c r="E50" s="183">
        <v>0</v>
      </c>
      <c r="F50" s="197">
        <v>0</v>
      </c>
    </row>
    <row r="51" spans="1:7" ht="28" customHeight="1" x14ac:dyDescent="0.55000000000000004">
      <c r="A51" s="196" t="s">
        <v>167</v>
      </c>
      <c r="B51" s="183"/>
      <c r="C51" s="183">
        <v>0</v>
      </c>
      <c r="D51" s="183">
        <v>0</v>
      </c>
      <c r="E51" s="183">
        <v>0</v>
      </c>
      <c r="F51" s="197">
        <v>0</v>
      </c>
    </row>
    <row r="52" spans="1:7" x14ac:dyDescent="0.55000000000000004">
      <c r="A52" s="186" t="s">
        <v>260</v>
      </c>
      <c r="G52" s="36"/>
    </row>
    <row r="53" spans="1:7" ht="28" customHeight="1" x14ac:dyDescent="0.55000000000000004">
      <c r="A53" s="188"/>
      <c r="B53" s="36"/>
      <c r="C53" s="36"/>
      <c r="G53" s="36"/>
    </row>
    <row r="54" spans="1:7" ht="54" customHeight="1" x14ac:dyDescent="0.55000000000000004">
      <c r="A54" s="82" t="s">
        <v>169</v>
      </c>
      <c r="B54" s="82" t="s">
        <v>44</v>
      </c>
      <c r="C54" s="82" t="s">
        <v>45</v>
      </c>
      <c r="D54" s="82" t="s">
        <v>6</v>
      </c>
      <c r="E54" s="82" t="s">
        <v>7</v>
      </c>
      <c r="F54" s="82" t="s">
        <v>273</v>
      </c>
    </row>
    <row r="55" spans="1:7" ht="28" customHeight="1" x14ac:dyDescent="0.55000000000000004">
      <c r="A55" s="196" t="s">
        <v>164</v>
      </c>
      <c r="B55" s="183"/>
      <c r="C55" s="183">
        <v>2</v>
      </c>
      <c r="D55" s="183">
        <v>3</v>
      </c>
      <c r="E55" s="183">
        <v>7</v>
      </c>
      <c r="F55" s="197">
        <v>2</v>
      </c>
    </row>
    <row r="56" spans="1:7" ht="28" customHeight="1" x14ac:dyDescent="0.55000000000000004">
      <c r="A56" s="196" t="s">
        <v>165</v>
      </c>
      <c r="B56" s="183"/>
      <c r="C56" s="183">
        <v>0</v>
      </c>
      <c r="D56" s="183">
        <v>0</v>
      </c>
      <c r="E56" s="183">
        <v>0</v>
      </c>
      <c r="F56" s="197">
        <v>1</v>
      </c>
    </row>
    <row r="57" spans="1:7" ht="28" customHeight="1" x14ac:dyDescent="0.55000000000000004">
      <c r="A57" s="196" t="s">
        <v>166</v>
      </c>
      <c r="B57" s="183"/>
      <c r="C57" s="183">
        <v>2</v>
      </c>
      <c r="D57" s="183">
        <v>0</v>
      </c>
      <c r="E57" s="183">
        <v>0</v>
      </c>
      <c r="F57" s="197">
        <v>1</v>
      </c>
    </row>
    <row r="58" spans="1:7" ht="28" customHeight="1" x14ac:dyDescent="0.55000000000000004">
      <c r="A58" s="196" t="s">
        <v>167</v>
      </c>
      <c r="B58" s="183"/>
      <c r="C58" s="183">
        <v>0</v>
      </c>
      <c r="D58" s="183">
        <v>1</v>
      </c>
      <c r="E58" s="183">
        <v>5</v>
      </c>
      <c r="F58" s="197">
        <v>0</v>
      </c>
    </row>
    <row r="59" spans="1:7" x14ac:dyDescent="0.55000000000000004">
      <c r="A59" s="186" t="s">
        <v>262</v>
      </c>
      <c r="B59" s="36"/>
      <c r="C59" s="36"/>
    </row>
  </sheetData>
  <hyperlinks>
    <hyperlink ref="G1" location="'Table of contents'!A1" display="Return to contents" xr:uid="{6B7D429A-0543-4208-9A83-B41632D40B25}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101F-72AA-45CC-ACE9-4DFAAED7F8AB}">
  <sheetPr>
    <tabColor rgb="FF92D050"/>
    <pageSetUpPr fitToPage="1"/>
  </sheetPr>
  <dimension ref="A1:O159"/>
  <sheetViews>
    <sheetView showGridLines="0" zoomScale="96" zoomScaleNormal="96"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39.7265625" style="36" customWidth="1"/>
    <col min="2" max="13" width="15" style="36" customWidth="1"/>
    <col min="14" max="14" width="12.08984375" style="36" customWidth="1"/>
    <col min="15" max="16384" width="8.7265625" style="36"/>
  </cols>
  <sheetData>
    <row r="1" spans="1:15" ht="25.5" x14ac:dyDescent="0.55000000000000004">
      <c r="A1" s="32" t="s">
        <v>278</v>
      </c>
      <c r="B1" s="50"/>
      <c r="C1" s="51"/>
      <c r="D1" s="51"/>
      <c r="E1" s="51"/>
      <c r="F1" s="51"/>
      <c r="G1" s="51"/>
      <c r="H1" s="51"/>
      <c r="I1" s="51"/>
      <c r="J1" s="51"/>
      <c r="K1" s="125" t="s">
        <v>261</v>
      </c>
      <c r="L1" s="51"/>
      <c r="M1" s="51"/>
    </row>
    <row r="3" spans="1:15" x14ac:dyDescent="0.55000000000000004">
      <c r="A3" s="152" t="s">
        <v>277</v>
      </c>
    </row>
    <row r="4" spans="1:15" ht="39" x14ac:dyDescent="0.55000000000000004">
      <c r="A4" s="54" t="s">
        <v>295</v>
      </c>
      <c r="B4" s="54" t="s">
        <v>283</v>
      </c>
      <c r="C4" s="54" t="s">
        <v>284</v>
      </c>
      <c r="D4" s="54" t="s">
        <v>285</v>
      </c>
      <c r="E4" s="54" t="s">
        <v>286</v>
      </c>
      <c r="F4" s="54" t="s">
        <v>287</v>
      </c>
      <c r="G4" s="54" t="s">
        <v>288</v>
      </c>
      <c r="H4" s="54" t="s">
        <v>289</v>
      </c>
      <c r="I4" s="54" t="s">
        <v>290</v>
      </c>
      <c r="J4" s="54" t="s">
        <v>291</v>
      </c>
      <c r="K4" s="54" t="s">
        <v>292</v>
      </c>
      <c r="L4" s="54" t="s">
        <v>293</v>
      </c>
      <c r="M4" s="54" t="s">
        <v>294</v>
      </c>
    </row>
    <row r="5" spans="1:15" ht="31" customHeight="1" x14ac:dyDescent="0.55000000000000004">
      <c r="A5" s="60" t="s">
        <v>281</v>
      </c>
      <c r="B5" s="61">
        <v>187060</v>
      </c>
      <c r="C5" s="61">
        <v>188877</v>
      </c>
      <c r="D5" s="61">
        <v>192039</v>
      </c>
      <c r="E5" s="61">
        <v>193793</v>
      </c>
      <c r="F5" s="61">
        <v>194607</v>
      </c>
      <c r="G5" s="61">
        <v>195512</v>
      </c>
      <c r="H5" s="61">
        <v>197425</v>
      </c>
      <c r="I5" s="61">
        <v>198103</v>
      </c>
      <c r="J5" s="61">
        <v>200019</v>
      </c>
      <c r="K5" s="61">
        <v>200753</v>
      </c>
      <c r="L5" s="61">
        <v>202680</v>
      </c>
      <c r="M5" s="61">
        <v>203371</v>
      </c>
    </row>
    <row r="6" spans="1:15" ht="31" customHeight="1" x14ac:dyDescent="0.55000000000000004">
      <c r="A6" s="60" t="s">
        <v>282</v>
      </c>
      <c r="B6" s="61">
        <v>1053735</v>
      </c>
      <c r="C6" s="61">
        <v>1067657</v>
      </c>
      <c r="D6" s="61">
        <v>1075352</v>
      </c>
      <c r="E6" s="61">
        <v>1081246</v>
      </c>
      <c r="F6" s="61">
        <v>1078376</v>
      </c>
      <c r="G6" s="61">
        <v>1083740</v>
      </c>
      <c r="H6" s="61">
        <v>1088079</v>
      </c>
      <c r="I6" s="61">
        <v>1091108</v>
      </c>
      <c r="J6" s="61">
        <v>1112672</v>
      </c>
      <c r="K6" s="61">
        <v>1118762</v>
      </c>
      <c r="L6" s="61">
        <v>1124667</v>
      </c>
      <c r="M6" s="61">
        <v>1133296</v>
      </c>
    </row>
    <row r="7" spans="1:15" ht="31" customHeight="1" x14ac:dyDescent="0.55000000000000004">
      <c r="A7" s="171" t="s">
        <v>18</v>
      </c>
      <c r="B7" s="172">
        <v>1240795</v>
      </c>
      <c r="C7" s="172">
        <v>1256534</v>
      </c>
      <c r="D7" s="172">
        <v>1267391</v>
      </c>
      <c r="E7" s="172">
        <v>1275039</v>
      </c>
      <c r="F7" s="172">
        <v>1272983</v>
      </c>
      <c r="G7" s="172">
        <v>1279252</v>
      </c>
      <c r="H7" s="172">
        <v>1285504</v>
      </c>
      <c r="I7" s="172">
        <v>1289211</v>
      </c>
      <c r="J7" s="172">
        <v>1312691</v>
      </c>
      <c r="K7" s="172">
        <v>1319515</v>
      </c>
      <c r="L7" s="172">
        <v>1327347</v>
      </c>
      <c r="M7" s="172">
        <v>1336667</v>
      </c>
    </row>
    <row r="8" spans="1:15" x14ac:dyDescent="0.55000000000000004">
      <c r="A8" s="29" t="s">
        <v>279</v>
      </c>
    </row>
    <row r="9" spans="1:15" x14ac:dyDescent="0.55000000000000004">
      <c r="A9" s="36" t="s">
        <v>280</v>
      </c>
    </row>
    <row r="12" spans="1:15" ht="19.5" x14ac:dyDescent="0.6">
      <c r="A12" s="170" t="s">
        <v>299</v>
      </c>
    </row>
    <row r="13" spans="1:15" ht="39" x14ac:dyDescent="0.55000000000000004">
      <c r="A13" s="54" t="s">
        <v>298</v>
      </c>
      <c r="B13" s="54" t="s">
        <v>283</v>
      </c>
      <c r="C13" s="54" t="s">
        <v>284</v>
      </c>
      <c r="D13" s="54" t="s">
        <v>285</v>
      </c>
      <c r="E13" s="54" t="s">
        <v>286</v>
      </c>
      <c r="F13" s="54" t="s">
        <v>287</v>
      </c>
      <c r="G13" s="54" t="s">
        <v>288</v>
      </c>
      <c r="H13" s="54" t="s">
        <v>289</v>
      </c>
      <c r="I13" s="54" t="s">
        <v>290</v>
      </c>
      <c r="J13" s="54" t="s">
        <v>291</v>
      </c>
      <c r="K13" s="54" t="s">
        <v>292</v>
      </c>
      <c r="L13" s="54" t="s">
        <v>293</v>
      </c>
    </row>
    <row r="14" spans="1:15" ht="31" customHeight="1" x14ac:dyDescent="0.55000000000000004">
      <c r="A14" s="60" t="s">
        <v>281</v>
      </c>
      <c r="B14" s="153">
        <v>0.57999999999999996</v>
      </c>
      <c r="C14" s="153">
        <v>0.61</v>
      </c>
      <c r="D14" s="153">
        <v>0.79</v>
      </c>
      <c r="E14" s="153">
        <v>0.84</v>
      </c>
      <c r="F14" s="153">
        <v>0.81</v>
      </c>
      <c r="G14" s="153">
        <v>0.85</v>
      </c>
      <c r="H14" s="153">
        <v>0.84</v>
      </c>
      <c r="I14" s="153">
        <v>0.81</v>
      </c>
      <c r="J14" s="153">
        <v>0.82</v>
      </c>
      <c r="K14" s="153">
        <v>0.87</v>
      </c>
      <c r="L14" s="153">
        <v>0.81</v>
      </c>
    </row>
    <row r="15" spans="1:15" ht="31" customHeight="1" x14ac:dyDescent="0.55000000000000004">
      <c r="A15" s="60" t="s">
        <v>282</v>
      </c>
      <c r="B15" s="153">
        <v>0.46</v>
      </c>
      <c r="C15" s="153">
        <v>0.43</v>
      </c>
      <c r="D15" s="153">
        <v>0.52</v>
      </c>
      <c r="E15" s="153">
        <v>0.71</v>
      </c>
      <c r="F15" s="153">
        <v>0.63</v>
      </c>
      <c r="G15" s="153">
        <v>0.66</v>
      </c>
      <c r="H15" s="153">
        <v>0.64</v>
      </c>
      <c r="I15" s="153">
        <v>0.65</v>
      </c>
      <c r="J15" s="153">
        <v>0.73</v>
      </c>
      <c r="K15" s="153">
        <v>0.4</v>
      </c>
      <c r="L15" s="153">
        <v>0.64</v>
      </c>
      <c r="O15" s="201"/>
    </row>
    <row r="16" spans="1:15" x14ac:dyDescent="0.55000000000000004">
      <c r="A16" s="29" t="s">
        <v>296</v>
      </c>
    </row>
    <row r="19" spans="1:12" ht="19.5" x14ac:dyDescent="0.6">
      <c r="A19" s="170" t="s">
        <v>300</v>
      </c>
    </row>
    <row r="20" spans="1:12" ht="39" x14ac:dyDescent="0.55000000000000004">
      <c r="A20" s="54" t="s">
        <v>320</v>
      </c>
      <c r="B20" s="54" t="s">
        <v>283</v>
      </c>
      <c r="C20" s="54" t="s">
        <v>284</v>
      </c>
      <c r="D20" s="54" t="s">
        <v>285</v>
      </c>
      <c r="E20" s="54" t="s">
        <v>286</v>
      </c>
      <c r="F20" s="54" t="s">
        <v>301</v>
      </c>
      <c r="G20" s="54" t="s">
        <v>288</v>
      </c>
      <c r="H20" s="54" t="s">
        <v>289</v>
      </c>
      <c r="I20" s="54" t="s">
        <v>290</v>
      </c>
      <c r="J20" s="54" t="s">
        <v>291</v>
      </c>
      <c r="K20" s="54" t="s">
        <v>292</v>
      </c>
      <c r="L20" s="54" t="s">
        <v>293</v>
      </c>
    </row>
    <row r="21" spans="1:12" ht="54" customHeight="1" x14ac:dyDescent="0.55000000000000004">
      <c r="A21" s="168" t="s">
        <v>302</v>
      </c>
      <c r="B21" s="153">
        <v>0.89</v>
      </c>
      <c r="C21" s="153">
        <v>0.9</v>
      </c>
      <c r="D21" s="153">
        <v>0.94</v>
      </c>
      <c r="E21" s="153">
        <v>0.96</v>
      </c>
      <c r="F21" s="153">
        <v>0.97</v>
      </c>
      <c r="G21" s="153">
        <v>0.97</v>
      </c>
      <c r="H21" s="153">
        <v>0.99300699300699302</v>
      </c>
      <c r="I21" s="153">
        <v>0.97</v>
      </c>
      <c r="J21" s="153">
        <v>0.99</v>
      </c>
      <c r="K21" s="153">
        <v>0.99</v>
      </c>
      <c r="L21" s="153">
        <v>0.97</v>
      </c>
    </row>
    <row r="22" spans="1:12" ht="54" customHeight="1" x14ac:dyDescent="0.55000000000000004">
      <c r="A22" s="168" t="s">
        <v>303</v>
      </c>
      <c r="B22" s="153">
        <v>0.85</v>
      </c>
      <c r="C22" s="153">
        <v>0.83</v>
      </c>
      <c r="D22" s="153">
        <v>0.83</v>
      </c>
      <c r="E22" s="153">
        <v>0.92</v>
      </c>
      <c r="F22" s="153">
        <v>0.93</v>
      </c>
      <c r="G22" s="153">
        <v>0.88</v>
      </c>
      <c r="H22" s="153">
        <v>0.9</v>
      </c>
      <c r="I22" s="153">
        <v>0.93</v>
      </c>
      <c r="J22" s="153">
        <v>0.91</v>
      </c>
      <c r="K22" s="153">
        <v>0.77</v>
      </c>
      <c r="L22" s="153">
        <v>1</v>
      </c>
    </row>
    <row r="23" spans="1:12" ht="54" customHeight="1" x14ac:dyDescent="0.55000000000000004">
      <c r="A23" s="168" t="s">
        <v>304</v>
      </c>
      <c r="B23" s="153">
        <v>0.8</v>
      </c>
      <c r="C23" s="153">
        <v>0.83</v>
      </c>
      <c r="D23" s="153">
        <v>0.92</v>
      </c>
      <c r="E23" s="153">
        <v>0.93</v>
      </c>
      <c r="F23" s="153">
        <v>0.93</v>
      </c>
      <c r="G23" s="153">
        <v>0.95</v>
      </c>
      <c r="H23" s="153">
        <v>0.90909090909090906</v>
      </c>
      <c r="I23" s="153">
        <v>0.93</v>
      </c>
      <c r="J23" s="153">
        <v>0.93</v>
      </c>
      <c r="K23" s="153">
        <v>0.95</v>
      </c>
      <c r="L23" s="153">
        <v>0.93</v>
      </c>
    </row>
    <row r="24" spans="1:12" ht="54" customHeight="1" x14ac:dyDescent="0.55000000000000004">
      <c r="A24" s="168" t="s">
        <v>305</v>
      </c>
      <c r="B24" s="153">
        <v>0.56000000000000005</v>
      </c>
      <c r="C24" s="153">
        <v>0.81</v>
      </c>
      <c r="D24" s="153">
        <v>0.87</v>
      </c>
      <c r="E24" s="153">
        <v>0.81</v>
      </c>
      <c r="F24" s="153">
        <v>0.77</v>
      </c>
      <c r="G24" s="153">
        <v>0.77</v>
      </c>
      <c r="H24" s="153">
        <v>0.74</v>
      </c>
      <c r="I24" s="153">
        <v>0.79</v>
      </c>
      <c r="J24" s="153">
        <v>0.83</v>
      </c>
      <c r="K24" s="153">
        <v>0.54</v>
      </c>
      <c r="L24" s="153">
        <v>0.73</v>
      </c>
    </row>
    <row r="25" spans="1:12" ht="54" customHeight="1" x14ac:dyDescent="0.55000000000000004">
      <c r="A25" s="168" t="s">
        <v>306</v>
      </c>
      <c r="B25" s="153">
        <v>0.7</v>
      </c>
      <c r="C25" s="153">
        <v>0.79</v>
      </c>
      <c r="D25" s="153">
        <v>0.86</v>
      </c>
      <c r="E25" s="153">
        <v>0.9</v>
      </c>
      <c r="F25" s="153">
        <v>0.9</v>
      </c>
      <c r="G25" s="153">
        <v>0.91</v>
      </c>
      <c r="H25" s="153">
        <v>0.92</v>
      </c>
      <c r="I25" s="153">
        <v>0.89</v>
      </c>
      <c r="J25" s="153">
        <v>0.92</v>
      </c>
      <c r="K25" s="153">
        <v>0.92</v>
      </c>
      <c r="L25" s="153">
        <v>0.88</v>
      </c>
    </row>
    <row r="26" spans="1:12" ht="54" customHeight="1" x14ac:dyDescent="0.55000000000000004">
      <c r="A26" s="168" t="s">
        <v>307</v>
      </c>
      <c r="B26" s="153">
        <v>0.86</v>
      </c>
      <c r="C26" s="153">
        <v>0.81</v>
      </c>
      <c r="D26" s="153">
        <v>0.87</v>
      </c>
      <c r="E26" s="153">
        <v>0.93</v>
      </c>
      <c r="F26" s="153">
        <v>0.87</v>
      </c>
      <c r="G26" s="153">
        <v>0.87</v>
      </c>
      <c r="H26" s="153">
        <v>0.9</v>
      </c>
      <c r="I26" s="153">
        <v>0.81</v>
      </c>
      <c r="J26" s="153">
        <v>0.89</v>
      </c>
      <c r="K26" s="153">
        <v>0.77</v>
      </c>
      <c r="L26" s="153">
        <v>0.95</v>
      </c>
    </row>
    <row r="27" spans="1:12" ht="54" customHeight="1" x14ac:dyDescent="0.55000000000000004">
      <c r="A27" s="168" t="s">
        <v>308</v>
      </c>
      <c r="B27" s="153">
        <v>0.89</v>
      </c>
      <c r="C27" s="153">
        <v>0.92</v>
      </c>
      <c r="D27" s="153">
        <v>0.94</v>
      </c>
      <c r="E27" s="153">
        <v>0.94</v>
      </c>
      <c r="F27" s="153">
        <v>0.97</v>
      </c>
      <c r="G27" s="153">
        <v>0.96</v>
      </c>
      <c r="H27" s="153">
        <v>1</v>
      </c>
      <c r="I27" s="153">
        <v>0.94</v>
      </c>
      <c r="J27" s="153">
        <v>0.96</v>
      </c>
      <c r="K27" s="153">
        <v>0.98</v>
      </c>
      <c r="L27" s="153">
        <v>0.97</v>
      </c>
    </row>
    <row r="28" spans="1:12" ht="54" customHeight="1" x14ac:dyDescent="0.55000000000000004">
      <c r="A28" s="168" t="s">
        <v>309</v>
      </c>
      <c r="B28" s="153">
        <v>0.84</v>
      </c>
      <c r="C28" s="153">
        <v>0.89</v>
      </c>
      <c r="D28" s="153">
        <v>0.86</v>
      </c>
      <c r="E28" s="153">
        <v>0.96</v>
      </c>
      <c r="F28" s="153">
        <v>0.94</v>
      </c>
      <c r="G28" s="153">
        <v>0.96</v>
      </c>
      <c r="H28" s="153">
        <v>0.94</v>
      </c>
      <c r="I28" s="153">
        <v>0.93</v>
      </c>
      <c r="J28" s="153">
        <v>0.94</v>
      </c>
      <c r="K28" s="153">
        <v>0.83</v>
      </c>
      <c r="L28" s="153">
        <v>1</v>
      </c>
    </row>
    <row r="29" spans="1:12" ht="54" customHeight="1" x14ac:dyDescent="0.55000000000000004">
      <c r="A29" s="168" t="s">
        <v>310</v>
      </c>
      <c r="B29" s="153">
        <v>0.89</v>
      </c>
      <c r="C29" s="153">
        <v>0.92</v>
      </c>
      <c r="D29" s="153">
        <v>0.97</v>
      </c>
      <c r="E29" s="153">
        <v>0.98</v>
      </c>
      <c r="F29" s="153">
        <v>0.97</v>
      </c>
      <c r="G29" s="153">
        <v>0.97</v>
      </c>
      <c r="H29" s="153">
        <v>0.99</v>
      </c>
      <c r="I29" s="153">
        <v>0.98</v>
      </c>
      <c r="J29" s="153">
        <v>0.96</v>
      </c>
      <c r="K29" s="153">
        <v>0.97</v>
      </c>
      <c r="L29" s="153">
        <v>0.96</v>
      </c>
    </row>
    <row r="30" spans="1:12" ht="54" customHeight="1" x14ac:dyDescent="0.55000000000000004">
      <c r="A30" s="168" t="s">
        <v>311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</row>
    <row r="31" spans="1:12" ht="54" customHeight="1" x14ac:dyDescent="0.55000000000000004">
      <c r="A31" s="168" t="s">
        <v>312</v>
      </c>
      <c r="B31" s="153">
        <v>0.89</v>
      </c>
      <c r="C31" s="153">
        <v>0.93</v>
      </c>
      <c r="D31" s="153">
        <v>0.95</v>
      </c>
      <c r="E31" s="153">
        <v>0.96</v>
      </c>
      <c r="F31" s="153">
        <v>0.94</v>
      </c>
      <c r="G31" s="153">
        <v>0.96</v>
      </c>
      <c r="H31" s="153">
        <v>0.965034965034965</v>
      </c>
      <c r="I31" s="153">
        <v>0.95</v>
      </c>
      <c r="J31" s="153">
        <v>0.94</v>
      </c>
      <c r="K31" s="153">
        <v>0.99</v>
      </c>
      <c r="L31" s="153">
        <v>0.95</v>
      </c>
    </row>
    <row r="32" spans="1:12" ht="54" customHeight="1" x14ac:dyDescent="0.55000000000000004">
      <c r="A32" s="168" t="s">
        <v>313</v>
      </c>
      <c r="B32" s="153">
        <v>0.82</v>
      </c>
      <c r="C32" s="153">
        <v>0.78</v>
      </c>
      <c r="D32" s="153">
        <v>0.76</v>
      </c>
      <c r="E32" s="153">
        <v>0.88</v>
      </c>
      <c r="F32" s="153">
        <v>0.88</v>
      </c>
      <c r="G32" s="153">
        <v>0.87</v>
      </c>
      <c r="H32" s="153">
        <v>0.89</v>
      </c>
      <c r="I32" s="153">
        <v>0.8</v>
      </c>
      <c r="J32" s="153">
        <v>0.93</v>
      </c>
      <c r="K32" s="153">
        <v>0.66</v>
      </c>
      <c r="L32" s="153">
        <v>0.91</v>
      </c>
    </row>
    <row r="33" spans="1:13" ht="54" customHeight="1" x14ac:dyDescent="0.55000000000000004">
      <c r="A33" s="168" t="s">
        <v>314</v>
      </c>
      <c r="B33" s="153">
        <v>0.78</v>
      </c>
      <c r="C33" s="153">
        <v>0.8</v>
      </c>
      <c r="D33" s="153">
        <v>0.91</v>
      </c>
      <c r="E33" s="153">
        <v>0.92</v>
      </c>
      <c r="F33" s="153">
        <v>0.93</v>
      </c>
      <c r="G33" s="153">
        <v>0.92</v>
      </c>
      <c r="H33" s="153">
        <v>0.94405594405594406</v>
      </c>
      <c r="I33" s="153">
        <v>0.9</v>
      </c>
      <c r="J33" s="153">
        <v>0.93</v>
      </c>
      <c r="K33" s="153">
        <v>0.97</v>
      </c>
      <c r="L33" s="153">
        <v>0.95</v>
      </c>
    </row>
    <row r="34" spans="1:13" ht="54" customHeight="1" x14ac:dyDescent="0.55000000000000004">
      <c r="A34" s="168" t="s">
        <v>315</v>
      </c>
      <c r="B34" s="153">
        <v>0.73</v>
      </c>
      <c r="C34" s="153">
        <v>0.68</v>
      </c>
      <c r="D34" s="153">
        <v>0.77</v>
      </c>
      <c r="E34" s="153">
        <v>0.84</v>
      </c>
      <c r="F34" s="153">
        <v>0.8</v>
      </c>
      <c r="G34" s="153">
        <v>0.85</v>
      </c>
      <c r="H34" s="153">
        <v>0.85</v>
      </c>
      <c r="I34" s="153">
        <v>0.83</v>
      </c>
      <c r="J34" s="153">
        <v>0.88</v>
      </c>
      <c r="K34" s="153">
        <v>0.74</v>
      </c>
      <c r="L34" s="153">
        <v>0.77</v>
      </c>
    </row>
    <row r="35" spans="1:13" ht="54" customHeight="1" x14ac:dyDescent="0.55000000000000004">
      <c r="A35" s="168" t="s">
        <v>316</v>
      </c>
      <c r="B35" s="153">
        <v>0.73</v>
      </c>
      <c r="C35" s="153">
        <v>0.82</v>
      </c>
      <c r="D35" s="153">
        <v>0.87</v>
      </c>
      <c r="E35" s="153">
        <v>0.91</v>
      </c>
      <c r="F35" s="153">
        <v>0.88</v>
      </c>
      <c r="G35" s="153">
        <v>0.9</v>
      </c>
      <c r="H35" s="153">
        <v>0.90909090909090906</v>
      </c>
      <c r="I35" s="153">
        <v>0.88</v>
      </c>
      <c r="J35" s="153">
        <v>0.87</v>
      </c>
      <c r="K35" s="153">
        <v>0.94</v>
      </c>
      <c r="L35" s="153">
        <v>0.91</v>
      </c>
    </row>
    <row r="36" spans="1:13" ht="54" customHeight="1" x14ac:dyDescent="0.55000000000000004">
      <c r="A36" s="168" t="s">
        <v>317</v>
      </c>
      <c r="B36" s="153">
        <v>0.52</v>
      </c>
      <c r="C36" s="153">
        <v>0.56000000000000005</v>
      </c>
      <c r="D36" s="153">
        <v>0.61</v>
      </c>
      <c r="E36" s="153">
        <v>0.76</v>
      </c>
      <c r="F36" s="153">
        <v>0.77</v>
      </c>
      <c r="G36" s="153">
        <v>0.75</v>
      </c>
      <c r="H36" s="153">
        <v>0.76</v>
      </c>
      <c r="I36" s="153">
        <v>0.7</v>
      </c>
      <c r="J36" s="153">
        <v>0.75</v>
      </c>
      <c r="K36" s="153">
        <v>0.46</v>
      </c>
      <c r="L36" s="153">
        <v>0.82</v>
      </c>
    </row>
    <row r="37" spans="1:13" x14ac:dyDescent="0.55000000000000004">
      <c r="A37" s="29" t="s">
        <v>318</v>
      </c>
    </row>
    <row r="40" spans="1:13" ht="19.5" x14ac:dyDescent="0.6">
      <c r="A40" s="170" t="s">
        <v>319</v>
      </c>
    </row>
    <row r="41" spans="1:13" ht="39" x14ac:dyDescent="0.55000000000000004">
      <c r="A41" s="54" t="s">
        <v>322</v>
      </c>
      <c r="B41" s="54" t="s">
        <v>283</v>
      </c>
      <c r="C41" s="54" t="s">
        <v>284</v>
      </c>
      <c r="D41" s="54" t="s">
        <v>285</v>
      </c>
      <c r="E41" s="54" t="s">
        <v>286</v>
      </c>
      <c r="F41" s="54" t="s">
        <v>287</v>
      </c>
      <c r="G41" s="54" t="s">
        <v>288</v>
      </c>
      <c r="H41" s="54" t="s">
        <v>289</v>
      </c>
      <c r="I41" s="54" t="s">
        <v>290</v>
      </c>
      <c r="J41" s="54" t="s">
        <v>291</v>
      </c>
      <c r="K41" s="54" t="s">
        <v>292</v>
      </c>
      <c r="L41" s="54" t="s">
        <v>293</v>
      </c>
      <c r="M41" s="54" t="s">
        <v>294</v>
      </c>
    </row>
    <row r="42" spans="1:13" ht="36" x14ac:dyDescent="0.55000000000000004">
      <c r="A42" s="60" t="s">
        <v>321</v>
      </c>
      <c r="B42" s="61">
        <v>1032</v>
      </c>
      <c r="C42" s="61">
        <v>757</v>
      </c>
      <c r="D42" s="61">
        <v>840</v>
      </c>
      <c r="E42" s="61">
        <v>1862</v>
      </c>
      <c r="F42" s="61">
        <v>1350</v>
      </c>
      <c r="G42" s="61">
        <v>795</v>
      </c>
      <c r="H42" s="61">
        <v>742</v>
      </c>
      <c r="I42" s="61">
        <v>708</v>
      </c>
      <c r="J42" s="61">
        <v>768</v>
      </c>
      <c r="K42" s="61">
        <v>346</v>
      </c>
      <c r="L42" s="61">
        <v>598</v>
      </c>
      <c r="M42" s="61">
        <v>555</v>
      </c>
    </row>
    <row r="43" spans="1:13" x14ac:dyDescent="0.55000000000000004">
      <c r="A43" s="29" t="s">
        <v>323</v>
      </c>
    </row>
    <row r="46" spans="1:13" ht="19.5" x14ac:dyDescent="0.6">
      <c r="A46" s="170" t="s">
        <v>324</v>
      </c>
    </row>
    <row r="47" spans="1:13" ht="39" x14ac:dyDescent="0.55000000000000004">
      <c r="A47" s="54" t="s">
        <v>325</v>
      </c>
      <c r="B47" s="54" t="s">
        <v>289</v>
      </c>
      <c r="C47" s="54" t="s">
        <v>290</v>
      </c>
      <c r="D47" s="54" t="s">
        <v>291</v>
      </c>
      <c r="E47" s="54" t="s">
        <v>292</v>
      </c>
      <c r="F47" s="54" t="s">
        <v>293</v>
      </c>
      <c r="G47" s="54" t="s">
        <v>294</v>
      </c>
    </row>
    <row r="48" spans="1:13" ht="31" customHeight="1" x14ac:dyDescent="0.55000000000000004">
      <c r="A48" s="60" t="s">
        <v>326</v>
      </c>
      <c r="B48" s="61">
        <v>116</v>
      </c>
      <c r="C48" s="61">
        <v>202</v>
      </c>
      <c r="D48" s="61">
        <v>275</v>
      </c>
      <c r="E48" s="61">
        <v>111</v>
      </c>
      <c r="F48" s="61">
        <v>88</v>
      </c>
      <c r="G48" s="61">
        <v>71</v>
      </c>
    </row>
    <row r="49" spans="1:8" ht="31" customHeight="1" x14ac:dyDescent="0.55000000000000004">
      <c r="A49" s="60" t="s">
        <v>327</v>
      </c>
      <c r="B49" s="61">
        <v>96</v>
      </c>
      <c r="C49" s="61">
        <v>107</v>
      </c>
      <c r="D49" s="61">
        <v>102</v>
      </c>
      <c r="E49" s="61">
        <v>8</v>
      </c>
      <c r="F49" s="61">
        <v>31</v>
      </c>
      <c r="G49" s="61">
        <v>96</v>
      </c>
    </row>
    <row r="50" spans="1:8" ht="31" customHeight="1" x14ac:dyDescent="0.55000000000000004">
      <c r="A50" s="60" t="s">
        <v>328</v>
      </c>
      <c r="B50" s="61">
        <v>75</v>
      </c>
      <c r="C50" s="61">
        <v>82</v>
      </c>
      <c r="D50" s="61">
        <v>76</v>
      </c>
      <c r="E50" s="61">
        <v>66</v>
      </c>
      <c r="F50" s="61">
        <v>326</v>
      </c>
      <c r="G50" s="61">
        <v>66</v>
      </c>
    </row>
    <row r="51" spans="1:8" s="29" customFormat="1" x14ac:dyDescent="0.35">
      <c r="A51" s="29" t="s">
        <v>329</v>
      </c>
    </row>
    <row r="52" spans="1:8" s="29" customFormat="1" x14ac:dyDescent="0.35">
      <c r="A52" s="169" t="s">
        <v>330</v>
      </c>
    </row>
    <row r="53" spans="1:8" s="29" customFormat="1" x14ac:dyDescent="0.35">
      <c r="A53" s="169" t="s">
        <v>331</v>
      </c>
    </row>
    <row r="54" spans="1:8" s="29" customFormat="1" x14ac:dyDescent="0.35">
      <c r="A54" s="169" t="s">
        <v>332</v>
      </c>
    </row>
    <row r="55" spans="1:8" s="29" customFormat="1" x14ac:dyDescent="0.35">
      <c r="A55" s="169" t="s">
        <v>333</v>
      </c>
    </row>
    <row r="58" spans="1:8" ht="19.5" x14ac:dyDescent="0.6">
      <c r="A58" s="170" t="s">
        <v>343</v>
      </c>
    </row>
    <row r="59" spans="1:8" ht="58.5" x14ac:dyDescent="0.55000000000000004">
      <c r="A59" s="54" t="s">
        <v>345</v>
      </c>
      <c r="B59" s="54" t="s">
        <v>334</v>
      </c>
      <c r="C59" s="54" t="s">
        <v>335</v>
      </c>
      <c r="E59" s="54" t="s">
        <v>336</v>
      </c>
      <c r="F59" s="54" t="s">
        <v>337</v>
      </c>
      <c r="G59" s="54" t="s">
        <v>338</v>
      </c>
      <c r="H59" s="54" t="s">
        <v>339</v>
      </c>
    </row>
    <row r="60" spans="1:8" ht="31" customHeight="1" x14ac:dyDescent="0.55000000000000004">
      <c r="A60" s="60" t="s">
        <v>340</v>
      </c>
      <c r="B60" s="61">
        <v>54</v>
      </c>
      <c r="C60" s="61">
        <v>97</v>
      </c>
      <c r="E60" s="60" t="s">
        <v>340</v>
      </c>
      <c r="F60" s="61">
        <v>7</v>
      </c>
      <c r="G60" s="61">
        <v>10</v>
      </c>
      <c r="H60" s="61">
        <v>70</v>
      </c>
    </row>
    <row r="61" spans="1:8" ht="31" customHeight="1" x14ac:dyDescent="0.55000000000000004">
      <c r="A61" s="60" t="s">
        <v>341</v>
      </c>
      <c r="B61" s="61">
        <v>54</v>
      </c>
      <c r="C61" s="61">
        <v>97</v>
      </c>
      <c r="E61" s="60" t="s">
        <v>341</v>
      </c>
      <c r="F61" s="61">
        <v>7</v>
      </c>
      <c r="G61" s="61">
        <v>30</v>
      </c>
      <c r="H61" s="61">
        <v>210</v>
      </c>
    </row>
    <row r="62" spans="1:8" ht="31" customHeight="1" x14ac:dyDescent="0.55000000000000004">
      <c r="A62" s="171" t="s">
        <v>342</v>
      </c>
      <c r="B62" s="172">
        <v>108</v>
      </c>
      <c r="C62" s="172">
        <v>194</v>
      </c>
      <c r="E62" s="171" t="s">
        <v>342</v>
      </c>
      <c r="F62" s="172">
        <v>14</v>
      </c>
      <c r="G62" s="172">
        <v>40</v>
      </c>
      <c r="H62" s="172">
        <v>280</v>
      </c>
    </row>
    <row r="63" spans="1:8" s="29" customFormat="1" x14ac:dyDescent="0.35">
      <c r="A63" s="29" t="s">
        <v>344</v>
      </c>
    </row>
    <row r="66" spans="1:13" ht="19.5" x14ac:dyDescent="0.6">
      <c r="A66" s="170" t="s">
        <v>346</v>
      </c>
    </row>
    <row r="67" spans="1:13" ht="39" x14ac:dyDescent="0.55000000000000004">
      <c r="A67" s="54" t="s">
        <v>348</v>
      </c>
      <c r="B67" s="54" t="s">
        <v>283</v>
      </c>
      <c r="C67" s="54" t="s">
        <v>284</v>
      </c>
      <c r="D67" s="54" t="s">
        <v>285</v>
      </c>
      <c r="E67" s="54" t="s">
        <v>286</v>
      </c>
      <c r="F67" s="54" t="s">
        <v>301</v>
      </c>
      <c r="G67" s="54" t="s">
        <v>288</v>
      </c>
      <c r="H67" s="54" t="s">
        <v>289</v>
      </c>
      <c r="I67" s="54" t="s">
        <v>290</v>
      </c>
      <c r="J67" s="54" t="s">
        <v>291</v>
      </c>
      <c r="K67" s="54" t="s">
        <v>292</v>
      </c>
      <c r="L67" s="54" t="s">
        <v>293</v>
      </c>
      <c r="M67" s="54" t="s">
        <v>294</v>
      </c>
    </row>
    <row r="68" spans="1:13" ht="31" customHeight="1" x14ac:dyDescent="0.55000000000000004">
      <c r="A68" s="60" t="s">
        <v>347</v>
      </c>
      <c r="B68" s="61">
        <v>4105</v>
      </c>
      <c r="C68" s="61">
        <v>4599</v>
      </c>
      <c r="D68" s="61">
        <v>4758</v>
      </c>
      <c r="E68" s="61">
        <v>4325</v>
      </c>
      <c r="F68" s="61">
        <v>4527</v>
      </c>
      <c r="G68" s="61">
        <v>4529</v>
      </c>
      <c r="H68" s="61">
        <v>4625</v>
      </c>
      <c r="I68" s="61">
        <v>4414</v>
      </c>
      <c r="J68" s="61">
        <v>4772</v>
      </c>
      <c r="K68" s="61">
        <v>4458</v>
      </c>
      <c r="L68" s="61">
        <v>4591</v>
      </c>
      <c r="M68" s="61">
        <v>4603</v>
      </c>
    </row>
    <row r="69" spans="1:13" ht="31" customHeight="1" x14ac:dyDescent="0.55000000000000004">
      <c r="A69" s="60" t="s">
        <v>129</v>
      </c>
      <c r="B69" s="61">
        <v>7572</v>
      </c>
      <c r="C69" s="61">
        <v>7737</v>
      </c>
      <c r="D69" s="61">
        <v>8019</v>
      </c>
      <c r="E69" s="61">
        <v>8571</v>
      </c>
      <c r="F69" s="61">
        <v>9270</v>
      </c>
      <c r="G69" s="61">
        <v>9802</v>
      </c>
      <c r="H69" s="61">
        <v>9794</v>
      </c>
      <c r="I69" s="61">
        <v>9994</v>
      </c>
      <c r="J69" s="61">
        <v>10245</v>
      </c>
      <c r="K69" s="61">
        <v>10476</v>
      </c>
      <c r="L69" s="61">
        <v>10208</v>
      </c>
      <c r="M69" s="61">
        <v>10221</v>
      </c>
    </row>
    <row r="70" spans="1:13" ht="31" customHeight="1" x14ac:dyDescent="0.55000000000000004">
      <c r="A70" s="171" t="s">
        <v>18</v>
      </c>
      <c r="B70" s="172">
        <v>11677</v>
      </c>
      <c r="C70" s="172">
        <v>12336</v>
      </c>
      <c r="D70" s="172">
        <v>12777</v>
      </c>
      <c r="E70" s="172">
        <v>12896</v>
      </c>
      <c r="F70" s="172">
        <v>13797</v>
      </c>
      <c r="G70" s="172">
        <v>14331</v>
      </c>
      <c r="H70" s="172">
        <v>14419</v>
      </c>
      <c r="I70" s="172">
        <v>14408</v>
      </c>
      <c r="J70" s="172">
        <v>15017</v>
      </c>
      <c r="K70" s="172">
        <v>14934</v>
      </c>
      <c r="L70" s="172">
        <v>14799</v>
      </c>
      <c r="M70" s="172">
        <v>14824</v>
      </c>
    </row>
    <row r="71" spans="1:13" x14ac:dyDescent="0.55000000000000004">
      <c r="A71" s="29" t="s">
        <v>350</v>
      </c>
    </row>
    <row r="74" spans="1:13" ht="39" x14ac:dyDescent="0.55000000000000004">
      <c r="A74" s="54" t="s">
        <v>140</v>
      </c>
      <c r="B74" s="54" t="s">
        <v>283</v>
      </c>
      <c r="C74" s="54" t="s">
        <v>284</v>
      </c>
      <c r="D74" s="54" t="s">
        <v>285</v>
      </c>
      <c r="E74" s="54" t="s">
        <v>286</v>
      </c>
      <c r="F74" s="54" t="s">
        <v>301</v>
      </c>
      <c r="G74" s="54" t="s">
        <v>288</v>
      </c>
      <c r="H74" s="54" t="s">
        <v>289</v>
      </c>
      <c r="I74" s="54" t="s">
        <v>290</v>
      </c>
      <c r="J74" s="54" t="s">
        <v>291</v>
      </c>
      <c r="K74" s="54" t="s">
        <v>292</v>
      </c>
      <c r="L74" s="54" t="s">
        <v>293</v>
      </c>
      <c r="M74" s="54" t="s">
        <v>294</v>
      </c>
    </row>
    <row r="75" spans="1:13" ht="36" x14ac:dyDescent="0.55000000000000004">
      <c r="A75" s="60" t="s">
        <v>351</v>
      </c>
      <c r="B75" s="173">
        <v>6.2</v>
      </c>
      <c r="C75" s="173">
        <v>6.2</v>
      </c>
      <c r="D75" s="173">
        <v>6.7</v>
      </c>
      <c r="E75" s="173">
        <v>7.3</v>
      </c>
      <c r="F75" s="173">
        <v>7.7</v>
      </c>
      <c r="G75" s="173">
        <v>7.9</v>
      </c>
      <c r="H75" s="173">
        <v>8</v>
      </c>
      <c r="I75" s="173">
        <v>8</v>
      </c>
      <c r="J75" s="173">
        <v>8.1</v>
      </c>
      <c r="K75" s="173">
        <v>8.1</v>
      </c>
      <c r="L75" s="173">
        <v>8.1999999999999993</v>
      </c>
      <c r="M75" s="173">
        <v>8</v>
      </c>
    </row>
    <row r="76" spans="1:13" x14ac:dyDescent="0.55000000000000004">
      <c r="A76" s="29" t="s">
        <v>352</v>
      </c>
    </row>
    <row r="79" spans="1:13" ht="39" x14ac:dyDescent="0.55000000000000004">
      <c r="A79" s="54" t="s">
        <v>349</v>
      </c>
      <c r="B79" s="54" t="s">
        <v>283</v>
      </c>
      <c r="C79" s="54" t="s">
        <v>284</v>
      </c>
      <c r="D79" s="54" t="s">
        <v>285</v>
      </c>
      <c r="E79" s="54" t="s">
        <v>286</v>
      </c>
      <c r="F79" s="54" t="s">
        <v>301</v>
      </c>
      <c r="G79" s="54" t="s">
        <v>288</v>
      </c>
      <c r="H79" s="54" t="s">
        <v>289</v>
      </c>
      <c r="I79" s="54" t="s">
        <v>290</v>
      </c>
      <c r="J79" s="54" t="s">
        <v>291</v>
      </c>
      <c r="K79" s="54" t="s">
        <v>292</v>
      </c>
      <c r="L79" s="54" t="s">
        <v>293</v>
      </c>
      <c r="M79" s="54" t="s">
        <v>294</v>
      </c>
    </row>
    <row r="80" spans="1:13" ht="31" customHeight="1" x14ac:dyDescent="0.55000000000000004">
      <c r="A80" s="60" t="s">
        <v>347</v>
      </c>
      <c r="B80" s="61" t="e">
        <v>#N/A</v>
      </c>
      <c r="C80" s="61">
        <v>115</v>
      </c>
      <c r="D80" s="61">
        <v>390</v>
      </c>
      <c r="E80" s="61">
        <v>482</v>
      </c>
      <c r="F80" s="61">
        <v>566</v>
      </c>
      <c r="G80" s="61">
        <v>586</v>
      </c>
      <c r="H80" s="61">
        <v>631</v>
      </c>
      <c r="I80" s="61">
        <v>706</v>
      </c>
      <c r="J80" s="61">
        <v>780</v>
      </c>
      <c r="K80" s="61">
        <v>656</v>
      </c>
      <c r="L80" s="61">
        <v>714</v>
      </c>
      <c r="M80" s="61">
        <v>644</v>
      </c>
    </row>
    <row r="81" spans="1:13" ht="31" customHeight="1" x14ac:dyDescent="0.55000000000000004">
      <c r="A81" s="60" t="s">
        <v>129</v>
      </c>
      <c r="B81" s="61" t="e">
        <v>#N/A</v>
      </c>
      <c r="C81" s="61">
        <v>80</v>
      </c>
      <c r="D81" s="61">
        <v>419</v>
      </c>
      <c r="E81" s="61">
        <v>547</v>
      </c>
      <c r="F81" s="61">
        <v>489</v>
      </c>
      <c r="G81" s="61">
        <v>604</v>
      </c>
      <c r="H81" s="61">
        <v>663</v>
      </c>
      <c r="I81" s="61">
        <v>760</v>
      </c>
      <c r="J81" s="61">
        <v>900</v>
      </c>
      <c r="K81" s="61">
        <v>892</v>
      </c>
      <c r="L81" s="61">
        <v>852</v>
      </c>
      <c r="M81" s="61">
        <v>885</v>
      </c>
    </row>
    <row r="82" spans="1:13" ht="31" customHeight="1" x14ac:dyDescent="0.55000000000000004">
      <c r="A82" s="171" t="s">
        <v>18</v>
      </c>
      <c r="B82" s="172" t="e">
        <v>#N/A</v>
      </c>
      <c r="C82" s="172">
        <v>195</v>
      </c>
      <c r="D82" s="172">
        <v>809</v>
      </c>
      <c r="E82" s="172">
        <v>1029</v>
      </c>
      <c r="F82" s="172">
        <v>1055</v>
      </c>
      <c r="G82" s="172">
        <v>1190</v>
      </c>
      <c r="H82" s="172">
        <v>1294</v>
      </c>
      <c r="I82" s="172">
        <v>1466</v>
      </c>
      <c r="J82" s="172">
        <v>1680</v>
      </c>
      <c r="K82" s="172">
        <v>1548</v>
      </c>
      <c r="L82" s="172">
        <v>1566</v>
      </c>
      <c r="M82" s="172">
        <v>1529</v>
      </c>
    </row>
    <row r="83" spans="1:13" x14ac:dyDescent="0.55000000000000004">
      <c r="A83" s="29" t="s">
        <v>353</v>
      </c>
    </row>
    <row r="86" spans="1:13" ht="19.5" x14ac:dyDescent="0.6">
      <c r="A86" s="170" t="s">
        <v>356</v>
      </c>
    </row>
    <row r="87" spans="1:13" ht="39" x14ac:dyDescent="0.55000000000000004">
      <c r="A87" s="54" t="s">
        <v>357</v>
      </c>
      <c r="B87" s="54" t="s">
        <v>283</v>
      </c>
      <c r="C87" s="54" t="s">
        <v>284</v>
      </c>
      <c r="D87" s="54" t="s">
        <v>285</v>
      </c>
      <c r="E87" s="54" t="s">
        <v>286</v>
      </c>
      <c r="F87" s="54" t="s">
        <v>301</v>
      </c>
      <c r="G87" s="54" t="s">
        <v>288</v>
      </c>
      <c r="H87" s="54" t="s">
        <v>289</v>
      </c>
      <c r="I87" s="54" t="s">
        <v>290</v>
      </c>
      <c r="J87" s="54" t="s">
        <v>291</v>
      </c>
      <c r="K87" s="54" t="s">
        <v>292</v>
      </c>
      <c r="L87" s="54" t="s">
        <v>293</v>
      </c>
      <c r="M87" s="54" t="s">
        <v>294</v>
      </c>
    </row>
    <row r="88" spans="1:13" ht="31" customHeight="1" x14ac:dyDescent="0.55000000000000004">
      <c r="A88" s="60" t="s">
        <v>354</v>
      </c>
      <c r="B88" s="61">
        <v>1223</v>
      </c>
      <c r="C88" s="61">
        <v>1251</v>
      </c>
      <c r="D88" s="61">
        <v>1346</v>
      </c>
      <c r="E88" s="61">
        <v>1257</v>
      </c>
      <c r="F88" s="61">
        <v>1268</v>
      </c>
      <c r="G88" s="61">
        <v>1144</v>
      </c>
      <c r="H88" s="61">
        <v>1413</v>
      </c>
      <c r="I88" s="61">
        <v>1489</v>
      </c>
      <c r="J88" s="61">
        <v>1514</v>
      </c>
      <c r="K88" s="61">
        <v>1451</v>
      </c>
      <c r="L88" s="61">
        <v>1606</v>
      </c>
      <c r="M88" s="61">
        <v>1731</v>
      </c>
    </row>
    <row r="89" spans="1:13" ht="31" customHeight="1" x14ac:dyDescent="0.55000000000000004">
      <c r="A89" s="60" t="s">
        <v>355</v>
      </c>
      <c r="B89" s="173">
        <v>0.7</v>
      </c>
      <c r="C89" s="173">
        <v>0.7</v>
      </c>
      <c r="D89" s="173">
        <v>0.8</v>
      </c>
      <c r="E89" s="173">
        <v>0.7</v>
      </c>
      <c r="F89" s="173">
        <v>0.7</v>
      </c>
      <c r="G89" s="173">
        <v>0.6</v>
      </c>
      <c r="H89" s="173">
        <v>0.8</v>
      </c>
      <c r="I89" s="173">
        <v>0.8</v>
      </c>
      <c r="J89" s="173">
        <v>0.8</v>
      </c>
      <c r="K89" s="173">
        <v>0.8</v>
      </c>
      <c r="L89" s="173">
        <v>0.9</v>
      </c>
      <c r="M89" s="173">
        <v>0.9</v>
      </c>
    </row>
    <row r="90" spans="1:13" x14ac:dyDescent="0.55000000000000004">
      <c r="A90" s="29" t="s">
        <v>358</v>
      </c>
    </row>
    <row r="93" spans="1:13" ht="39" x14ac:dyDescent="0.55000000000000004">
      <c r="A93" s="54" t="s">
        <v>359</v>
      </c>
      <c r="B93" s="54" t="s">
        <v>266</v>
      </c>
    </row>
    <row r="94" spans="1:13" ht="36" customHeight="1" x14ac:dyDescent="0.55000000000000004">
      <c r="A94" s="60" t="s">
        <v>244</v>
      </c>
      <c r="B94" s="61">
        <v>580</v>
      </c>
    </row>
    <row r="95" spans="1:13" ht="36" customHeight="1" x14ac:dyDescent="0.55000000000000004">
      <c r="A95" s="60" t="s">
        <v>252</v>
      </c>
      <c r="B95" s="61">
        <v>563</v>
      </c>
    </row>
    <row r="96" spans="1:13" ht="36" customHeight="1" x14ac:dyDescent="0.55000000000000004">
      <c r="A96" s="60" t="s">
        <v>267</v>
      </c>
      <c r="B96" s="61">
        <v>491</v>
      </c>
    </row>
    <row r="97" spans="1:2" ht="36" customHeight="1" x14ac:dyDescent="0.55000000000000004">
      <c r="A97" s="60" t="s">
        <v>59</v>
      </c>
      <c r="B97" s="61">
        <v>479</v>
      </c>
    </row>
    <row r="98" spans="1:2" ht="36" customHeight="1" x14ac:dyDescent="0.55000000000000004">
      <c r="A98" s="60" t="s">
        <v>245</v>
      </c>
      <c r="B98" s="61">
        <v>379</v>
      </c>
    </row>
    <row r="99" spans="1:2" ht="39" x14ac:dyDescent="0.55000000000000004">
      <c r="A99" s="54" t="s">
        <v>359</v>
      </c>
      <c r="B99" s="54" t="s">
        <v>268</v>
      </c>
    </row>
    <row r="100" spans="1:2" ht="36" customHeight="1" x14ac:dyDescent="0.55000000000000004">
      <c r="A100" s="60" t="s">
        <v>252</v>
      </c>
      <c r="B100" s="61">
        <v>789</v>
      </c>
    </row>
    <row r="101" spans="1:2" ht="36" customHeight="1" x14ac:dyDescent="0.55000000000000004">
      <c r="A101" s="60" t="s">
        <v>245</v>
      </c>
      <c r="B101" s="61">
        <v>580</v>
      </c>
    </row>
    <row r="102" spans="1:2" ht="36" customHeight="1" x14ac:dyDescent="0.55000000000000004">
      <c r="A102" s="60" t="s">
        <v>244</v>
      </c>
      <c r="B102" s="61">
        <v>577</v>
      </c>
    </row>
    <row r="103" spans="1:2" ht="36" customHeight="1" x14ac:dyDescent="0.55000000000000004">
      <c r="A103" s="60" t="s">
        <v>253</v>
      </c>
      <c r="B103" s="61">
        <v>565</v>
      </c>
    </row>
    <row r="104" spans="1:2" ht="36" customHeight="1" x14ac:dyDescent="0.55000000000000004">
      <c r="A104" s="60" t="s">
        <v>269</v>
      </c>
      <c r="B104" s="61">
        <v>525</v>
      </c>
    </row>
    <row r="105" spans="1:2" ht="39" x14ac:dyDescent="0.55000000000000004">
      <c r="A105" s="54" t="s">
        <v>359</v>
      </c>
      <c r="B105" s="54" t="s">
        <v>270</v>
      </c>
    </row>
    <row r="106" spans="1:2" ht="36" customHeight="1" x14ac:dyDescent="0.55000000000000004">
      <c r="A106" s="60" t="s">
        <v>252</v>
      </c>
      <c r="B106" s="61">
        <v>811</v>
      </c>
    </row>
    <row r="107" spans="1:2" ht="36" customHeight="1" x14ac:dyDescent="0.55000000000000004">
      <c r="A107" s="60" t="s">
        <v>244</v>
      </c>
      <c r="B107" s="61">
        <v>733</v>
      </c>
    </row>
    <row r="108" spans="1:2" ht="36" customHeight="1" x14ac:dyDescent="0.55000000000000004">
      <c r="A108" s="60" t="s">
        <v>253</v>
      </c>
      <c r="B108" s="61">
        <v>699</v>
      </c>
    </row>
    <row r="109" spans="1:2" ht="36" customHeight="1" x14ac:dyDescent="0.55000000000000004">
      <c r="A109" s="60" t="s">
        <v>245</v>
      </c>
      <c r="B109" s="61">
        <v>675</v>
      </c>
    </row>
    <row r="110" spans="1:2" ht="36" customHeight="1" x14ac:dyDescent="0.55000000000000004">
      <c r="A110" s="60" t="s">
        <v>59</v>
      </c>
      <c r="B110" s="61">
        <v>564</v>
      </c>
    </row>
    <row r="111" spans="1:2" x14ac:dyDescent="0.55000000000000004">
      <c r="A111" s="29" t="s">
        <v>360</v>
      </c>
    </row>
    <row r="114" spans="1:13" ht="58.5" customHeight="1" x14ac:dyDescent="0.55000000000000004">
      <c r="A114" s="54" t="s">
        <v>361</v>
      </c>
      <c r="B114" s="54" t="s">
        <v>283</v>
      </c>
      <c r="C114" s="54" t="s">
        <v>284</v>
      </c>
      <c r="D114" s="54" t="s">
        <v>285</v>
      </c>
      <c r="E114" s="54" t="s">
        <v>286</v>
      </c>
      <c r="F114" s="54" t="s">
        <v>301</v>
      </c>
      <c r="G114" s="54" t="s">
        <v>288</v>
      </c>
      <c r="H114" s="54" t="s">
        <v>289</v>
      </c>
      <c r="I114" s="54" t="s">
        <v>290</v>
      </c>
      <c r="J114" s="54" t="s">
        <v>291</v>
      </c>
      <c r="K114" s="54" t="s">
        <v>292</v>
      </c>
      <c r="L114" s="54" t="s">
        <v>293</v>
      </c>
      <c r="M114" s="54" t="s">
        <v>294</v>
      </c>
    </row>
    <row r="115" spans="1:13" ht="31" customHeight="1" x14ac:dyDescent="0.55000000000000004">
      <c r="A115" s="60" t="s">
        <v>362</v>
      </c>
      <c r="B115" s="61">
        <v>763</v>
      </c>
      <c r="C115" s="61">
        <v>830</v>
      </c>
      <c r="D115" s="61">
        <v>999</v>
      </c>
      <c r="E115" s="61">
        <v>1019</v>
      </c>
      <c r="F115" s="61">
        <v>1046</v>
      </c>
      <c r="G115" s="61">
        <v>735</v>
      </c>
      <c r="H115" s="61">
        <v>826</v>
      </c>
      <c r="I115" s="61">
        <v>1004</v>
      </c>
      <c r="J115" s="61">
        <v>908</v>
      </c>
      <c r="K115" s="61">
        <v>888</v>
      </c>
      <c r="L115" s="61">
        <v>1020</v>
      </c>
      <c r="M115" s="61">
        <v>1032</v>
      </c>
    </row>
    <row r="116" spans="1:13" ht="31" customHeight="1" x14ac:dyDescent="0.55000000000000004">
      <c r="A116" s="60" t="s">
        <v>363</v>
      </c>
      <c r="B116" s="173">
        <v>32</v>
      </c>
      <c r="C116" s="173">
        <v>33</v>
      </c>
      <c r="D116" s="173">
        <v>38</v>
      </c>
      <c r="E116" s="173">
        <v>38</v>
      </c>
      <c r="F116" s="173">
        <v>39</v>
      </c>
      <c r="G116" s="173">
        <v>27.5</v>
      </c>
      <c r="H116" s="173">
        <v>30.4</v>
      </c>
      <c r="I116" s="173">
        <v>36.5</v>
      </c>
      <c r="J116" s="173">
        <v>32.700000000000003</v>
      </c>
      <c r="K116" s="173">
        <v>31.3</v>
      </c>
      <c r="L116" s="173">
        <v>35.200000000000003</v>
      </c>
      <c r="M116" s="173">
        <v>34.6</v>
      </c>
    </row>
    <row r="118" spans="1:13" ht="58.5" x14ac:dyDescent="0.55000000000000004">
      <c r="A118" s="54" t="s">
        <v>364</v>
      </c>
      <c r="B118" s="54" t="s">
        <v>283</v>
      </c>
      <c r="C118" s="54" t="s">
        <v>284</v>
      </c>
      <c r="D118" s="54" t="s">
        <v>285</v>
      </c>
      <c r="E118" s="54" t="s">
        <v>286</v>
      </c>
      <c r="F118" s="54" t="s">
        <v>301</v>
      </c>
      <c r="G118" s="54" t="s">
        <v>288</v>
      </c>
      <c r="H118" s="54" t="s">
        <v>289</v>
      </c>
      <c r="I118" s="54" t="s">
        <v>290</v>
      </c>
      <c r="J118" s="54" t="s">
        <v>291</v>
      </c>
      <c r="K118" s="54" t="s">
        <v>292</v>
      </c>
      <c r="L118" s="54" t="s">
        <v>293</v>
      </c>
      <c r="M118" s="54" t="s">
        <v>294</v>
      </c>
    </row>
    <row r="119" spans="1:13" ht="31" customHeight="1" x14ac:dyDescent="0.55000000000000004">
      <c r="A119" s="60" t="s">
        <v>365</v>
      </c>
      <c r="B119" s="61">
        <v>69</v>
      </c>
      <c r="C119" s="61">
        <v>114</v>
      </c>
      <c r="D119" s="61">
        <v>117</v>
      </c>
      <c r="E119" s="61">
        <v>86</v>
      </c>
      <c r="F119" s="61">
        <v>84</v>
      </c>
      <c r="G119" s="61">
        <v>72</v>
      </c>
      <c r="H119" s="61">
        <v>103</v>
      </c>
      <c r="I119" s="61">
        <v>130</v>
      </c>
      <c r="J119" s="61">
        <v>125</v>
      </c>
      <c r="K119" s="61">
        <v>116</v>
      </c>
      <c r="L119" s="61">
        <v>127</v>
      </c>
      <c r="M119" s="61">
        <v>140</v>
      </c>
    </row>
    <row r="120" spans="1:13" ht="31" customHeight="1" x14ac:dyDescent="0.55000000000000004">
      <c r="A120" s="60" t="s">
        <v>363</v>
      </c>
      <c r="B120" s="173">
        <v>0.8</v>
      </c>
      <c r="C120" s="173">
        <v>1.3</v>
      </c>
      <c r="D120" s="173">
        <v>1.4</v>
      </c>
      <c r="E120" s="173">
        <v>0.9</v>
      </c>
      <c r="F120" s="173">
        <v>1</v>
      </c>
      <c r="G120" s="173">
        <v>0.9</v>
      </c>
      <c r="H120" s="173">
        <v>1.3</v>
      </c>
      <c r="I120" s="173">
        <v>1.6</v>
      </c>
      <c r="J120" s="173">
        <v>1.5</v>
      </c>
      <c r="K120" s="173">
        <v>1.4</v>
      </c>
      <c r="L120" s="173">
        <v>1.5</v>
      </c>
      <c r="M120" s="173">
        <v>1.7</v>
      </c>
    </row>
    <row r="121" spans="1:13" x14ac:dyDescent="0.55000000000000004">
      <c r="A121" s="29" t="s">
        <v>366</v>
      </c>
    </row>
    <row r="124" spans="1:13" ht="39" x14ac:dyDescent="0.55000000000000004">
      <c r="A124" s="54" t="s">
        <v>367</v>
      </c>
      <c r="B124" s="54" t="s">
        <v>266</v>
      </c>
    </row>
    <row r="125" spans="1:13" ht="36" customHeight="1" x14ac:dyDescent="0.55000000000000004">
      <c r="A125" s="60" t="s">
        <v>257</v>
      </c>
      <c r="B125" s="61">
        <v>940</v>
      </c>
    </row>
    <row r="126" spans="1:13" ht="36" customHeight="1" x14ac:dyDescent="0.55000000000000004">
      <c r="A126" s="60" t="s">
        <v>254</v>
      </c>
      <c r="B126" s="61">
        <v>570</v>
      </c>
    </row>
    <row r="127" spans="1:13" ht="36" customHeight="1" x14ac:dyDescent="0.55000000000000004">
      <c r="A127" s="60" t="s">
        <v>258</v>
      </c>
      <c r="B127" s="61">
        <v>449</v>
      </c>
    </row>
    <row r="128" spans="1:13" ht="36" customHeight="1" x14ac:dyDescent="0.55000000000000004">
      <c r="A128" s="60" t="s">
        <v>255</v>
      </c>
      <c r="B128" s="61">
        <v>434</v>
      </c>
    </row>
    <row r="129" spans="1:2" ht="36" customHeight="1" x14ac:dyDescent="0.55000000000000004">
      <c r="A129" s="60" t="s">
        <v>271</v>
      </c>
      <c r="B129" s="61">
        <v>390</v>
      </c>
    </row>
    <row r="130" spans="1:2" ht="39" x14ac:dyDescent="0.55000000000000004">
      <c r="A130" s="54" t="s">
        <v>367</v>
      </c>
      <c r="B130" s="54" t="s">
        <v>268</v>
      </c>
    </row>
    <row r="131" spans="1:2" ht="36" customHeight="1" x14ac:dyDescent="0.55000000000000004">
      <c r="A131" s="60" t="s">
        <v>257</v>
      </c>
      <c r="B131" s="61">
        <v>1074</v>
      </c>
    </row>
    <row r="132" spans="1:2" ht="36" customHeight="1" x14ac:dyDescent="0.55000000000000004">
      <c r="A132" s="60" t="s">
        <v>254</v>
      </c>
      <c r="B132" s="61">
        <v>748</v>
      </c>
    </row>
    <row r="133" spans="1:2" ht="36" customHeight="1" x14ac:dyDescent="0.55000000000000004">
      <c r="A133" s="60" t="s">
        <v>255</v>
      </c>
      <c r="B133" s="61">
        <v>506</v>
      </c>
    </row>
    <row r="134" spans="1:2" ht="36" customHeight="1" x14ac:dyDescent="0.55000000000000004">
      <c r="A134" s="60" t="s">
        <v>258</v>
      </c>
      <c r="B134" s="61">
        <v>496</v>
      </c>
    </row>
    <row r="135" spans="1:2" ht="36" customHeight="1" x14ac:dyDescent="0.55000000000000004">
      <c r="A135" s="60" t="s">
        <v>271</v>
      </c>
      <c r="B135" s="61">
        <v>425</v>
      </c>
    </row>
    <row r="136" spans="1:2" ht="39" x14ac:dyDescent="0.55000000000000004">
      <c r="A136" s="54" t="s">
        <v>367</v>
      </c>
      <c r="B136" s="54" t="s">
        <v>270</v>
      </c>
    </row>
    <row r="137" spans="1:2" ht="36" customHeight="1" x14ac:dyDescent="0.55000000000000004">
      <c r="A137" s="60" t="s">
        <v>257</v>
      </c>
      <c r="B137" s="61">
        <v>1079</v>
      </c>
    </row>
    <row r="138" spans="1:2" ht="36" customHeight="1" x14ac:dyDescent="0.55000000000000004">
      <c r="A138" s="60" t="s">
        <v>254</v>
      </c>
      <c r="B138" s="61">
        <v>885</v>
      </c>
    </row>
    <row r="139" spans="1:2" ht="36" customHeight="1" x14ac:dyDescent="0.55000000000000004">
      <c r="A139" s="60" t="s">
        <v>258</v>
      </c>
      <c r="B139" s="61">
        <v>681</v>
      </c>
    </row>
    <row r="140" spans="1:2" ht="36" customHeight="1" x14ac:dyDescent="0.55000000000000004">
      <c r="A140" s="60" t="s">
        <v>255</v>
      </c>
      <c r="B140" s="61">
        <v>515</v>
      </c>
    </row>
    <row r="141" spans="1:2" ht="36" customHeight="1" x14ac:dyDescent="0.55000000000000004">
      <c r="A141" s="60" t="s">
        <v>256</v>
      </c>
      <c r="B141" s="61">
        <v>418</v>
      </c>
    </row>
    <row r="142" spans="1:2" x14ac:dyDescent="0.55000000000000004">
      <c r="A142" s="29" t="s">
        <v>368</v>
      </c>
    </row>
    <row r="145" spans="1:13" ht="19.5" x14ac:dyDescent="0.6">
      <c r="A145" s="170" t="s">
        <v>369</v>
      </c>
    </row>
    <row r="146" spans="1:13" ht="39" x14ac:dyDescent="0.55000000000000004">
      <c r="A146" s="54" t="s">
        <v>370</v>
      </c>
      <c r="B146" s="54" t="s">
        <v>371</v>
      </c>
      <c r="C146" s="54" t="s">
        <v>372</v>
      </c>
      <c r="D146" s="54" t="s">
        <v>373</v>
      </c>
      <c r="E146" s="54" t="s">
        <v>374</v>
      </c>
      <c r="F146" s="54" t="s">
        <v>375</v>
      </c>
      <c r="G146" s="54" t="s">
        <v>376</v>
      </c>
      <c r="H146" s="54" t="s">
        <v>43</v>
      </c>
      <c r="I146" s="54" t="s">
        <v>44</v>
      </c>
      <c r="J146" s="54" t="s">
        <v>45</v>
      </c>
      <c r="K146" s="54" t="s">
        <v>6</v>
      </c>
      <c r="L146" s="54" t="s">
        <v>7</v>
      </c>
      <c r="M146" s="54" t="s">
        <v>273</v>
      </c>
    </row>
    <row r="147" spans="1:13" ht="31" customHeight="1" x14ac:dyDescent="0.55000000000000004">
      <c r="A147" s="60" t="s">
        <v>377</v>
      </c>
      <c r="B147" s="61">
        <v>51</v>
      </c>
      <c r="C147" s="61">
        <v>67</v>
      </c>
      <c r="D147" s="61">
        <v>76</v>
      </c>
      <c r="E147" s="61">
        <v>23</v>
      </c>
      <c r="F147" s="61">
        <v>15</v>
      </c>
      <c r="G147" s="61">
        <v>20</v>
      </c>
      <c r="H147" s="61">
        <v>7</v>
      </c>
      <c r="I147" s="61">
        <v>13</v>
      </c>
      <c r="J147" s="61">
        <v>5</v>
      </c>
      <c r="K147" s="61">
        <v>23</v>
      </c>
      <c r="L147" s="61">
        <v>13</v>
      </c>
      <c r="M147" s="61">
        <v>8</v>
      </c>
    </row>
    <row r="148" spans="1:13" ht="31" customHeight="1" x14ac:dyDescent="0.55000000000000004">
      <c r="A148" s="60" t="s">
        <v>282</v>
      </c>
      <c r="B148" s="61">
        <v>12</v>
      </c>
      <c r="C148" s="61">
        <v>11</v>
      </c>
      <c r="D148" s="61">
        <v>48</v>
      </c>
      <c r="E148" s="61">
        <v>19</v>
      </c>
      <c r="F148" s="61">
        <v>7</v>
      </c>
      <c r="G148" s="61">
        <v>16</v>
      </c>
      <c r="H148" s="61">
        <v>2</v>
      </c>
      <c r="I148" s="61">
        <v>20</v>
      </c>
      <c r="J148" s="61">
        <v>15</v>
      </c>
      <c r="K148" s="61">
        <v>18</v>
      </c>
      <c r="L148" s="61">
        <v>6</v>
      </c>
      <c r="M148" s="61">
        <v>2</v>
      </c>
    </row>
    <row r="149" spans="1:13" ht="31" customHeight="1" x14ac:dyDescent="0.55000000000000004">
      <c r="A149" s="171" t="s">
        <v>378</v>
      </c>
      <c r="B149" s="172">
        <v>63</v>
      </c>
      <c r="C149" s="172">
        <v>78</v>
      </c>
      <c r="D149" s="172">
        <v>124</v>
      </c>
      <c r="E149" s="172">
        <v>42</v>
      </c>
      <c r="F149" s="172">
        <v>22</v>
      </c>
      <c r="G149" s="172">
        <v>36</v>
      </c>
      <c r="H149" s="172">
        <v>9</v>
      </c>
      <c r="I149" s="172">
        <v>33</v>
      </c>
      <c r="J149" s="172">
        <v>20</v>
      </c>
      <c r="K149" s="172">
        <v>41</v>
      </c>
      <c r="L149" s="172">
        <v>19</v>
      </c>
      <c r="M149" s="172">
        <v>10</v>
      </c>
    </row>
    <row r="151" spans="1:13" ht="39" x14ac:dyDescent="0.55000000000000004">
      <c r="A151" s="54" t="s">
        <v>379</v>
      </c>
      <c r="B151" s="54" t="s">
        <v>371</v>
      </c>
      <c r="C151" s="54" t="s">
        <v>372</v>
      </c>
      <c r="D151" s="54" t="s">
        <v>373</v>
      </c>
      <c r="E151" s="54" t="s">
        <v>374</v>
      </c>
      <c r="F151" s="54" t="s">
        <v>375</v>
      </c>
      <c r="G151" s="54" t="s">
        <v>376</v>
      </c>
      <c r="H151" s="54" t="s">
        <v>43</v>
      </c>
      <c r="I151" s="54" t="s">
        <v>44</v>
      </c>
      <c r="J151" s="54" t="s">
        <v>45</v>
      </c>
      <c r="K151" s="54" t="s">
        <v>6</v>
      </c>
      <c r="L151" s="54" t="s">
        <v>7</v>
      </c>
      <c r="M151" s="54" t="s">
        <v>273</v>
      </c>
    </row>
    <row r="152" spans="1:13" ht="31" customHeight="1" x14ac:dyDescent="0.55000000000000004">
      <c r="A152" s="60" t="s">
        <v>377</v>
      </c>
      <c r="B152" s="61">
        <v>98</v>
      </c>
      <c r="C152" s="61">
        <v>105</v>
      </c>
      <c r="D152" s="61">
        <v>81</v>
      </c>
      <c r="E152" s="61">
        <v>45</v>
      </c>
      <c r="F152" s="61">
        <v>35</v>
      </c>
      <c r="G152" s="61">
        <v>28</v>
      </c>
      <c r="H152" s="61">
        <v>17</v>
      </c>
      <c r="I152" s="61">
        <v>14</v>
      </c>
      <c r="J152" s="61">
        <v>14</v>
      </c>
      <c r="K152" s="61">
        <v>8</v>
      </c>
      <c r="L152" s="61">
        <v>4</v>
      </c>
      <c r="M152" s="61">
        <v>0</v>
      </c>
    </row>
    <row r="153" spans="1:13" ht="31" customHeight="1" x14ac:dyDescent="0.55000000000000004">
      <c r="A153" s="60" t="s">
        <v>282</v>
      </c>
      <c r="B153" s="61">
        <v>13</v>
      </c>
      <c r="C153" s="61">
        <v>7</v>
      </c>
      <c r="D153" s="61">
        <v>3</v>
      </c>
      <c r="E153" s="61">
        <v>1</v>
      </c>
      <c r="F153" s="61">
        <v>0</v>
      </c>
      <c r="G153" s="61">
        <v>3</v>
      </c>
      <c r="H153" s="61">
        <v>3</v>
      </c>
      <c r="I153" s="61">
        <v>7</v>
      </c>
      <c r="J153" s="61">
        <v>4</v>
      </c>
      <c r="K153" s="61">
        <v>2</v>
      </c>
      <c r="L153" s="61">
        <v>1</v>
      </c>
      <c r="M153" s="61">
        <v>0</v>
      </c>
    </row>
    <row r="154" spans="1:13" ht="31" customHeight="1" x14ac:dyDescent="0.55000000000000004">
      <c r="A154" s="171" t="s">
        <v>380</v>
      </c>
      <c r="B154" s="172">
        <v>111</v>
      </c>
      <c r="C154" s="172">
        <v>112</v>
      </c>
      <c r="D154" s="172">
        <v>84</v>
      </c>
      <c r="E154" s="172">
        <v>46</v>
      </c>
      <c r="F154" s="172">
        <v>35</v>
      </c>
      <c r="G154" s="172">
        <v>31</v>
      </c>
      <c r="H154" s="172">
        <v>20</v>
      </c>
      <c r="I154" s="172">
        <v>21</v>
      </c>
      <c r="J154" s="172">
        <v>18</v>
      </c>
      <c r="K154" s="172">
        <v>10</v>
      </c>
      <c r="L154" s="172">
        <v>5</v>
      </c>
      <c r="M154" s="172">
        <v>0</v>
      </c>
    </row>
    <row r="155" spans="1:13" x14ac:dyDescent="0.55000000000000004">
      <c r="A155" s="29" t="s">
        <v>381</v>
      </c>
    </row>
    <row r="159" spans="1:13" x14ac:dyDescent="0.55000000000000004">
      <c r="B159" s="202"/>
    </row>
  </sheetData>
  <hyperlinks>
    <hyperlink ref="K1" location="'Table of contents'!A1" display="Return to contents" xr:uid="{7C06DE0B-405C-42E8-A945-ED8F93A2EB88}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5" manualBreakCount="5">
    <brk id="39" max="16383" man="1"/>
    <brk id="65" max="16383" man="1"/>
    <brk id="92" max="16383" man="1"/>
    <brk id="113" max="16383" man="1"/>
    <brk id="1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4604-9C24-4B1D-BCAB-B3D6CC637BE3}">
  <sheetPr>
    <tabColor theme="9" tint="0.79998168889431442"/>
    <pageSetUpPr fitToPage="1"/>
  </sheetPr>
  <dimension ref="A1:Q65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8" x14ac:dyDescent="0.55000000000000004"/>
  <cols>
    <col min="1" max="1" width="50.81640625" style="36" customWidth="1"/>
    <col min="2" max="2" width="15.81640625" style="53" customWidth="1"/>
    <col min="3" max="3" width="16.453125" style="36" customWidth="1"/>
    <col min="4" max="10" width="15.81640625" style="36" customWidth="1"/>
    <col min="11" max="11" width="18.1796875" style="36" customWidth="1"/>
    <col min="12" max="16" width="9.1796875" style="36"/>
    <col min="17" max="17" width="13.81640625" style="36" customWidth="1"/>
    <col min="18" max="16384" width="9.1796875" style="36"/>
  </cols>
  <sheetData>
    <row r="1" spans="1:11" s="52" customFormat="1" ht="27" customHeight="1" x14ac:dyDescent="0.55000000000000004">
      <c r="A1" s="32" t="s">
        <v>0</v>
      </c>
      <c r="B1" s="50"/>
      <c r="C1" s="51"/>
      <c r="D1" s="51"/>
      <c r="E1" s="51"/>
      <c r="F1" s="51"/>
      <c r="G1" s="51"/>
      <c r="H1" s="51"/>
      <c r="I1" s="125" t="s">
        <v>261</v>
      </c>
      <c r="J1" s="51"/>
      <c r="K1" s="51"/>
    </row>
    <row r="3" spans="1:11" ht="36.65" customHeight="1" x14ac:dyDescent="0.55000000000000004">
      <c r="A3" s="54" t="s">
        <v>5</v>
      </c>
      <c r="B3" s="55" t="s">
        <v>273</v>
      </c>
      <c r="D3" s="56"/>
    </row>
    <row r="4" spans="1:11" ht="30.75" customHeight="1" x14ac:dyDescent="0.55000000000000004">
      <c r="A4" s="57" t="s">
        <v>8</v>
      </c>
      <c r="B4" s="58">
        <v>1336667</v>
      </c>
      <c r="D4" s="59"/>
    </row>
    <row r="5" spans="1:11" ht="30.75" customHeight="1" x14ac:dyDescent="0.55000000000000004">
      <c r="A5" s="60" t="s">
        <v>9</v>
      </c>
      <c r="B5" s="61">
        <v>203371</v>
      </c>
    </row>
    <row r="6" spans="1:11" ht="30.5" customHeight="1" x14ac:dyDescent="0.55000000000000004">
      <c r="A6" s="60" t="s">
        <v>10</v>
      </c>
      <c r="B6" s="61">
        <v>298315</v>
      </c>
    </row>
    <row r="7" spans="1:11" ht="30.75" customHeight="1" x14ac:dyDescent="0.55000000000000004">
      <c r="A7" s="60" t="s">
        <v>11</v>
      </c>
      <c r="B7" s="61">
        <v>834981</v>
      </c>
    </row>
    <row r="8" spans="1:11" ht="20.149999999999999" customHeight="1" x14ac:dyDescent="0.55000000000000004">
      <c r="A8" s="186" t="s">
        <v>423</v>
      </c>
    </row>
    <row r="9" spans="1:11" ht="20.149999999999999" customHeight="1" x14ac:dyDescent="0.55000000000000004">
      <c r="A9" s="62" t="s">
        <v>12</v>
      </c>
    </row>
    <row r="10" spans="1:11" ht="20.149999999999999" customHeight="1" x14ac:dyDescent="0.55000000000000004">
      <c r="A10" s="62" t="s">
        <v>13</v>
      </c>
    </row>
    <row r="11" spans="1:11" ht="20.149999999999999" customHeight="1" x14ac:dyDescent="0.55000000000000004">
      <c r="A11" s="62"/>
    </row>
    <row r="12" spans="1:11" x14ac:dyDescent="0.55000000000000004">
      <c r="A12" s="31" t="s">
        <v>199</v>
      </c>
    </row>
    <row r="13" spans="1:11" ht="39" customHeight="1" x14ac:dyDescent="0.55000000000000004">
      <c r="A13" s="63" t="s">
        <v>14</v>
      </c>
      <c r="B13" s="55" t="s">
        <v>273</v>
      </c>
      <c r="D13" s="56"/>
    </row>
    <row r="14" spans="1:11" ht="20.149999999999999" customHeight="1" x14ac:dyDescent="0.55000000000000004">
      <c r="A14" s="64" t="s">
        <v>15</v>
      </c>
      <c r="B14" s="65">
        <v>540</v>
      </c>
    </row>
    <row r="15" spans="1:11" ht="20.149999999999999" customHeight="1" x14ac:dyDescent="0.55000000000000004">
      <c r="A15" s="64" t="s">
        <v>16</v>
      </c>
      <c r="B15" s="66">
        <v>117</v>
      </c>
    </row>
    <row r="16" spans="1:11" ht="20.149999999999999" customHeight="1" x14ac:dyDescent="0.55000000000000004">
      <c r="A16" s="64" t="s">
        <v>17</v>
      </c>
      <c r="B16" s="66">
        <v>51</v>
      </c>
    </row>
    <row r="17" spans="1:9" ht="23.5" customHeight="1" x14ac:dyDescent="0.55000000000000004">
      <c r="A17" s="67" t="s">
        <v>18</v>
      </c>
      <c r="B17" s="68">
        <v>708</v>
      </c>
      <c r="G17" s="69"/>
    </row>
    <row r="18" spans="1:9" ht="20.149999999999999" customHeight="1" x14ac:dyDescent="0.55000000000000004">
      <c r="A18" s="186" t="s">
        <v>427</v>
      </c>
    </row>
    <row r="19" spans="1:9" ht="20.149999999999999" customHeight="1" x14ac:dyDescent="0.55000000000000004">
      <c r="A19" s="62"/>
    </row>
    <row r="20" spans="1:9" ht="20.149999999999999" customHeight="1" x14ac:dyDescent="0.55000000000000004">
      <c r="A20" s="31" t="s">
        <v>23</v>
      </c>
    </row>
    <row r="21" spans="1:9" ht="33.65" customHeight="1" x14ac:dyDescent="0.55000000000000004">
      <c r="A21" s="54" t="s">
        <v>24</v>
      </c>
      <c r="B21" s="55" t="s">
        <v>273</v>
      </c>
      <c r="D21" s="56"/>
    </row>
    <row r="22" spans="1:9" ht="20.149999999999999" customHeight="1" x14ac:dyDescent="0.55000000000000004">
      <c r="A22" s="64" t="s">
        <v>25</v>
      </c>
      <c r="B22" s="66">
        <v>627</v>
      </c>
      <c r="E22" s="29"/>
    </row>
    <row r="23" spans="1:9" ht="20.149999999999999" customHeight="1" x14ac:dyDescent="0.55000000000000004">
      <c r="A23" s="64" t="s">
        <v>26</v>
      </c>
      <c r="B23" s="66">
        <v>538</v>
      </c>
    </row>
    <row r="24" spans="1:9" ht="20.149999999999999" customHeight="1" x14ac:dyDescent="0.55000000000000004">
      <c r="A24" s="64" t="s">
        <v>27</v>
      </c>
      <c r="B24" s="66">
        <v>1423</v>
      </c>
    </row>
    <row r="25" spans="1:9" ht="22.5" customHeight="1" x14ac:dyDescent="0.55000000000000004">
      <c r="A25" s="67" t="s">
        <v>18</v>
      </c>
      <c r="B25" s="68">
        <v>2588</v>
      </c>
    </row>
    <row r="26" spans="1:9" ht="20.149999999999999" customHeight="1" x14ac:dyDescent="0.55000000000000004">
      <c r="A26" s="186" t="s">
        <v>428</v>
      </c>
      <c r="B26" s="71"/>
    </row>
    <row r="27" spans="1:9" ht="20.149999999999999" customHeight="1" x14ac:dyDescent="0.55000000000000004">
      <c r="A27" s="62"/>
    </row>
    <row r="28" spans="1:9" ht="20.149999999999999" customHeight="1" x14ac:dyDescent="0.55000000000000004">
      <c r="A28" s="62"/>
    </row>
    <row r="29" spans="1:9" ht="20.149999999999999" customHeight="1" x14ac:dyDescent="0.55000000000000004">
      <c r="A29" s="31" t="s">
        <v>199</v>
      </c>
    </row>
    <row r="30" spans="1:9" ht="35.5" customHeight="1" x14ac:dyDescent="0.55000000000000004">
      <c r="A30" s="63" t="s">
        <v>19</v>
      </c>
      <c r="B30" s="55" t="s">
        <v>273</v>
      </c>
      <c r="D30" s="56"/>
    </row>
    <row r="31" spans="1:9" ht="20.149999999999999" customHeight="1" x14ac:dyDescent="0.55000000000000004">
      <c r="A31" s="64" t="s">
        <v>20</v>
      </c>
      <c r="B31" s="65">
        <v>223</v>
      </c>
    </row>
    <row r="32" spans="1:9" ht="20.149999999999999" customHeight="1" x14ac:dyDescent="0.55000000000000004">
      <c r="A32" s="64" t="s">
        <v>21</v>
      </c>
      <c r="B32" s="66">
        <v>405</v>
      </c>
      <c r="I32" s="69"/>
    </row>
    <row r="33" spans="1:17" ht="20.149999999999999" customHeight="1" x14ac:dyDescent="0.55000000000000004">
      <c r="A33" s="64" t="s">
        <v>22</v>
      </c>
      <c r="B33" s="66">
        <v>80</v>
      </c>
    </row>
    <row r="34" spans="1:17" ht="24.65" customHeight="1" x14ac:dyDescent="0.55000000000000004">
      <c r="A34" s="67" t="s">
        <v>18</v>
      </c>
      <c r="B34" s="68">
        <v>708</v>
      </c>
    </row>
    <row r="35" spans="1:17" x14ac:dyDescent="0.55000000000000004">
      <c r="A35" s="186" t="s">
        <v>429</v>
      </c>
      <c r="B35" s="71"/>
    </row>
    <row r="36" spans="1:17" ht="20.149999999999999" customHeight="1" x14ac:dyDescent="0.55000000000000004">
      <c r="A36" s="62"/>
      <c r="Q36" s="72"/>
    </row>
    <row r="37" spans="1:17" ht="20.149999999999999" customHeight="1" x14ac:dyDescent="0.55000000000000004">
      <c r="A37" s="62"/>
    </row>
    <row r="38" spans="1:17" x14ac:dyDescent="0.55000000000000004">
      <c r="A38" s="31" t="s">
        <v>23</v>
      </c>
    </row>
    <row r="39" spans="1:17" ht="33.65" customHeight="1" x14ac:dyDescent="0.55000000000000004">
      <c r="A39" s="54" t="s">
        <v>24</v>
      </c>
      <c r="B39" s="55" t="s">
        <v>273</v>
      </c>
      <c r="D39" s="56"/>
    </row>
    <row r="40" spans="1:17" ht="20.149999999999999" customHeight="1" x14ac:dyDescent="0.55000000000000004">
      <c r="A40" s="64" t="s">
        <v>20</v>
      </c>
      <c r="B40" s="66">
        <v>853</v>
      </c>
    </row>
    <row r="41" spans="1:17" ht="20.149999999999999" customHeight="1" x14ac:dyDescent="0.55000000000000004">
      <c r="A41" s="64" t="s">
        <v>28</v>
      </c>
      <c r="B41" s="66">
        <v>1541</v>
      </c>
    </row>
    <row r="42" spans="1:17" ht="20.149999999999999" customHeight="1" x14ac:dyDescent="0.55000000000000004">
      <c r="A42" s="64" t="s">
        <v>22</v>
      </c>
      <c r="B42" s="66">
        <v>194</v>
      </c>
    </row>
    <row r="43" spans="1:17" ht="25.5" customHeight="1" x14ac:dyDescent="0.55000000000000004">
      <c r="A43" s="67" t="s">
        <v>18</v>
      </c>
      <c r="B43" s="68">
        <v>2588</v>
      </c>
    </row>
    <row r="44" spans="1:17" ht="27.65" customHeight="1" x14ac:dyDescent="0.55000000000000004">
      <c r="A44" s="186" t="s">
        <v>430</v>
      </c>
      <c r="B44" s="71"/>
    </row>
    <row r="45" spans="1:17" ht="20.149999999999999" customHeight="1" x14ac:dyDescent="0.55000000000000004">
      <c r="A45" s="62"/>
    </row>
    <row r="46" spans="1:17" ht="20.149999999999999" customHeight="1" x14ac:dyDescent="0.55000000000000004">
      <c r="A46" s="73"/>
    </row>
    <row r="47" spans="1:17" s="53" customFormat="1" ht="36" customHeight="1" x14ac:dyDescent="0.55000000000000004">
      <c r="A47" s="203" t="s">
        <v>29</v>
      </c>
      <c r="B47" s="203" t="s">
        <v>273</v>
      </c>
      <c r="C47" s="203"/>
      <c r="D47" s="203"/>
      <c r="E47" s="203"/>
      <c r="F47" s="203"/>
      <c r="G47" s="203"/>
      <c r="H47" s="203"/>
      <c r="I47" s="203"/>
      <c r="J47" s="203"/>
      <c r="K47" s="36"/>
    </row>
    <row r="48" spans="1:17" s="53" customFormat="1" ht="30" customHeight="1" x14ac:dyDescent="0.55000000000000004">
      <c r="A48" s="203"/>
      <c r="B48" s="55" t="s">
        <v>30</v>
      </c>
      <c r="C48" s="55" t="s">
        <v>31</v>
      </c>
      <c r="D48" s="55" t="s">
        <v>32</v>
      </c>
      <c r="E48" s="55" t="s">
        <v>33</v>
      </c>
      <c r="F48" s="55" t="s">
        <v>34</v>
      </c>
      <c r="G48" s="55" t="s">
        <v>35</v>
      </c>
      <c r="H48" s="55" t="s">
        <v>36</v>
      </c>
      <c r="I48" s="55" t="s">
        <v>37</v>
      </c>
      <c r="J48" s="55" t="s">
        <v>18</v>
      </c>
      <c r="K48" s="36"/>
    </row>
    <row r="49" spans="1:10" ht="25.5" customHeight="1" x14ac:dyDescent="0.55000000000000004">
      <c r="A49" s="74" t="s">
        <v>38</v>
      </c>
      <c r="B49" s="66">
        <v>817</v>
      </c>
      <c r="C49" s="66">
        <v>731</v>
      </c>
      <c r="D49" s="66">
        <v>457</v>
      </c>
      <c r="E49" s="66">
        <v>233</v>
      </c>
      <c r="F49" s="66">
        <v>249</v>
      </c>
      <c r="G49" s="66">
        <v>65</v>
      </c>
      <c r="H49" s="66">
        <v>9</v>
      </c>
      <c r="I49" s="66">
        <v>27</v>
      </c>
      <c r="J49" s="68">
        <v>2588</v>
      </c>
    </row>
    <row r="50" spans="1:10" ht="25.5" customHeight="1" x14ac:dyDescent="0.55000000000000004">
      <c r="A50" s="74" t="s">
        <v>39</v>
      </c>
      <c r="B50" s="66">
        <v>508</v>
      </c>
      <c r="C50" s="66">
        <v>377</v>
      </c>
      <c r="D50" s="66">
        <v>321</v>
      </c>
      <c r="E50" s="66">
        <v>143</v>
      </c>
      <c r="F50" s="75">
        <v>110</v>
      </c>
      <c r="G50" s="66">
        <v>47</v>
      </c>
      <c r="H50" s="66">
        <v>28</v>
      </c>
      <c r="I50" s="66">
        <v>16</v>
      </c>
      <c r="J50" s="68">
        <v>1550</v>
      </c>
    </row>
    <row r="51" spans="1:10" ht="27" customHeight="1" x14ac:dyDescent="0.55000000000000004">
      <c r="A51" s="186" t="s">
        <v>431</v>
      </c>
      <c r="I51"/>
      <c r="J51"/>
    </row>
    <row r="52" spans="1:10" ht="20.149999999999999" customHeight="1" x14ac:dyDescent="0.55000000000000004">
      <c r="A52" s="62" t="s">
        <v>40</v>
      </c>
    </row>
    <row r="53" spans="1:10" x14ac:dyDescent="0.55000000000000004">
      <c r="A53" s="62"/>
      <c r="B53" s="76"/>
      <c r="C53" s="77"/>
      <c r="D53" s="77"/>
      <c r="E53" s="77"/>
      <c r="F53" s="77"/>
      <c r="G53" s="78"/>
    </row>
    <row r="57" spans="1:10" ht="20.149999999999999" customHeight="1" x14ac:dyDescent="0.55000000000000004">
      <c r="C57" s="53"/>
    </row>
    <row r="58" spans="1:10" ht="20.149999999999999" customHeight="1" x14ac:dyDescent="0.55000000000000004">
      <c r="C58" s="53"/>
    </row>
    <row r="59" spans="1:10" ht="20.149999999999999" customHeight="1" x14ac:dyDescent="0.55000000000000004">
      <c r="C59" s="53"/>
    </row>
    <row r="60" spans="1:10" ht="20.149999999999999" customHeight="1" x14ac:dyDescent="0.55000000000000004">
      <c r="C60" s="53"/>
    </row>
    <row r="61" spans="1:10" ht="20.149999999999999" customHeight="1" x14ac:dyDescent="0.55000000000000004">
      <c r="C61" s="53"/>
    </row>
    <row r="62" spans="1:10" ht="20.149999999999999" customHeight="1" x14ac:dyDescent="0.55000000000000004">
      <c r="C62" s="53"/>
    </row>
    <row r="63" spans="1:10" ht="20.149999999999999" customHeight="1" x14ac:dyDescent="0.55000000000000004">
      <c r="C63" s="53"/>
    </row>
    <row r="64" spans="1:10" ht="20.149999999999999" customHeight="1" x14ac:dyDescent="0.55000000000000004">
      <c r="C64" s="53"/>
    </row>
    <row r="65" spans="3:3" ht="20.149999999999999" customHeight="1" x14ac:dyDescent="0.55000000000000004">
      <c r="C65" s="53"/>
    </row>
  </sheetData>
  <mergeCells count="2">
    <mergeCell ref="A47:A48"/>
    <mergeCell ref="B47:J47"/>
  </mergeCells>
  <hyperlinks>
    <hyperlink ref="I1" location="'Table of contents'!A1" display="Return to contents" xr:uid="{E6B15A1A-A1E7-4073-963F-3329EEF468A3}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2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83CDC-4D05-4EE6-9684-684D7640C08C}">
  <sheetPr>
    <tabColor rgb="FF92D050"/>
    <pageSetUpPr fitToPage="1"/>
  </sheetPr>
  <dimension ref="A1:K183"/>
  <sheetViews>
    <sheetView showGridLines="0" zoomScaleNormal="100" workbookViewId="0">
      <pane ySplit="1" topLeftCell="A2" activePane="bottomLeft" state="frozen"/>
      <selection pane="bottomLeft" activeCell="I14" sqref="I14"/>
    </sheetView>
  </sheetViews>
  <sheetFormatPr defaultColWidth="9.1796875" defaultRowHeight="18" x14ac:dyDescent="0.55000000000000004"/>
  <cols>
    <col min="1" max="1" width="90.453125" style="36" customWidth="1"/>
    <col min="2" max="2" width="28.26953125" style="53" customWidth="1"/>
    <col min="3" max="3" width="28.26953125" style="36" customWidth="1"/>
    <col min="4" max="4" width="17.1796875" style="36" customWidth="1"/>
    <col min="5" max="5" width="18.54296875" style="36" customWidth="1"/>
    <col min="6" max="6" width="16.54296875" style="36" customWidth="1"/>
    <col min="7" max="10" width="13.81640625" style="36" customWidth="1"/>
    <col min="11" max="16384" width="9.1796875" style="36"/>
  </cols>
  <sheetData>
    <row r="1" spans="1:11" s="52" customFormat="1" ht="26.15" customHeight="1" x14ac:dyDescent="0.55000000000000004">
      <c r="A1" s="32" t="s">
        <v>382</v>
      </c>
      <c r="B1" s="50"/>
      <c r="C1" s="51"/>
      <c r="D1" s="51"/>
      <c r="E1" s="125" t="s">
        <v>261</v>
      </c>
      <c r="F1" s="51"/>
      <c r="G1" s="51"/>
      <c r="H1" s="51"/>
      <c r="I1" s="51"/>
      <c r="J1" s="51"/>
      <c r="K1" s="51"/>
    </row>
    <row r="2" spans="1:11" x14ac:dyDescent="0.55000000000000004">
      <c r="A2" s="73"/>
      <c r="B2" s="36"/>
    </row>
    <row r="3" spans="1:11" ht="40" customHeight="1" x14ac:dyDescent="0.55000000000000004">
      <c r="A3" s="79" t="s">
        <v>170</v>
      </c>
      <c r="B3" s="82" t="s">
        <v>44</v>
      </c>
      <c r="C3" s="82" t="s">
        <v>45</v>
      </c>
      <c r="D3" s="82" t="s">
        <v>6</v>
      </c>
      <c r="E3" s="82" t="s">
        <v>7</v>
      </c>
      <c r="F3" s="82" t="s">
        <v>273</v>
      </c>
    </row>
    <row r="4" spans="1:11" ht="34.5" customHeight="1" x14ac:dyDescent="0.55000000000000004">
      <c r="A4" s="60" t="s">
        <v>171</v>
      </c>
      <c r="B4" s="155">
        <v>65</v>
      </c>
      <c r="C4" s="155">
        <v>162</v>
      </c>
      <c r="D4" s="155">
        <v>59</v>
      </c>
      <c r="E4" s="155">
        <v>368</v>
      </c>
      <c r="F4" s="156">
        <v>320</v>
      </c>
    </row>
    <row r="5" spans="1:11" ht="34.5" customHeight="1" x14ac:dyDescent="0.55000000000000004">
      <c r="A5" s="60" t="s">
        <v>172</v>
      </c>
      <c r="B5" s="155">
        <v>442</v>
      </c>
      <c r="C5" s="155">
        <v>482</v>
      </c>
      <c r="D5" s="155">
        <v>225</v>
      </c>
      <c r="E5" s="155">
        <v>194</v>
      </c>
      <c r="F5" s="156">
        <v>159</v>
      </c>
    </row>
    <row r="6" spans="1:11" ht="34.5" customHeight="1" x14ac:dyDescent="0.55000000000000004">
      <c r="A6" s="157" t="s">
        <v>173</v>
      </c>
      <c r="B6" s="158">
        <v>507</v>
      </c>
      <c r="C6" s="158">
        <v>644</v>
      </c>
      <c r="D6" s="158">
        <v>284</v>
      </c>
      <c r="E6" s="158">
        <v>562</v>
      </c>
      <c r="F6" s="159">
        <v>479</v>
      </c>
    </row>
    <row r="7" spans="1:11" ht="34.5" customHeight="1" x14ac:dyDescent="0.55000000000000004">
      <c r="A7" s="160" t="s">
        <v>174</v>
      </c>
      <c r="B7" s="155">
        <v>341</v>
      </c>
      <c r="C7" s="155">
        <v>434</v>
      </c>
      <c r="D7" s="155">
        <v>184</v>
      </c>
      <c r="E7" s="155">
        <v>475</v>
      </c>
      <c r="F7" s="156">
        <v>463</v>
      </c>
    </row>
    <row r="8" spans="1:11" ht="34.5" customHeight="1" x14ac:dyDescent="0.55000000000000004">
      <c r="A8" s="160" t="s">
        <v>175</v>
      </c>
      <c r="B8" s="155">
        <v>166</v>
      </c>
      <c r="C8" s="155">
        <v>210</v>
      </c>
      <c r="D8" s="155">
        <v>100</v>
      </c>
      <c r="E8" s="155">
        <v>87</v>
      </c>
      <c r="F8" s="156">
        <v>16</v>
      </c>
    </row>
    <row r="9" spans="1:11" ht="34.5" customHeight="1" x14ac:dyDescent="0.55000000000000004">
      <c r="A9" s="60" t="s">
        <v>176</v>
      </c>
      <c r="B9" s="155" t="s">
        <v>103</v>
      </c>
      <c r="C9" s="155">
        <v>2</v>
      </c>
      <c r="D9" s="155">
        <v>2</v>
      </c>
      <c r="E9" s="155" t="s">
        <v>103</v>
      </c>
      <c r="F9" s="156" t="s">
        <v>103</v>
      </c>
    </row>
    <row r="10" spans="1:11" ht="18.75" customHeight="1" x14ac:dyDescent="0.55000000000000004">
      <c r="A10" s="29" t="s">
        <v>383</v>
      </c>
      <c r="B10" s="29"/>
      <c r="C10" s="29"/>
      <c r="D10" s="29"/>
      <c r="E10" s="29"/>
    </row>
    <row r="11" spans="1:11" x14ac:dyDescent="0.55000000000000004">
      <c r="B11" s="161"/>
      <c r="C11" s="161"/>
      <c r="D11" s="161"/>
      <c r="E11" s="161"/>
    </row>
    <row r="12" spans="1:11" x14ac:dyDescent="0.55000000000000004">
      <c r="A12" s="73"/>
      <c r="B12" s="161"/>
      <c r="C12" s="161"/>
      <c r="D12" s="161"/>
      <c r="E12" s="161"/>
    </row>
    <row r="13" spans="1:11" x14ac:dyDescent="0.55000000000000004">
      <c r="A13" s="154"/>
      <c r="B13" s="36"/>
    </row>
    <row r="14" spans="1:11" ht="40" customHeight="1" x14ac:dyDescent="0.55000000000000004">
      <c r="A14" s="79" t="s">
        <v>177</v>
      </c>
      <c r="B14" s="82" t="s">
        <v>44</v>
      </c>
      <c r="C14" s="82" t="s">
        <v>45</v>
      </c>
      <c r="D14" s="82" t="s">
        <v>6</v>
      </c>
      <c r="E14" s="82" t="s">
        <v>7</v>
      </c>
      <c r="F14" s="82" t="s">
        <v>273</v>
      </c>
    </row>
    <row r="15" spans="1:11" ht="30.65" customHeight="1" x14ac:dyDescent="0.55000000000000004">
      <c r="A15" s="162" t="s">
        <v>171</v>
      </c>
      <c r="B15" s="155">
        <v>182</v>
      </c>
      <c r="C15" s="155">
        <v>81</v>
      </c>
      <c r="D15" s="155">
        <v>45</v>
      </c>
      <c r="E15" s="155">
        <v>11</v>
      </c>
      <c r="F15" s="163">
        <v>62</v>
      </c>
    </row>
    <row r="16" spans="1:11" ht="30.65" customHeight="1" x14ac:dyDescent="0.55000000000000004">
      <c r="A16" s="60" t="s">
        <v>172</v>
      </c>
      <c r="B16" s="155">
        <v>19</v>
      </c>
      <c r="C16" s="155">
        <v>43</v>
      </c>
      <c r="D16" s="155">
        <v>17</v>
      </c>
      <c r="E16" s="155">
        <v>25</v>
      </c>
      <c r="F16" s="163">
        <v>14</v>
      </c>
    </row>
    <row r="17" spans="1:6" ht="30.65" customHeight="1" x14ac:dyDescent="0.55000000000000004">
      <c r="A17" s="157" t="s">
        <v>173</v>
      </c>
      <c r="B17" s="158">
        <v>201</v>
      </c>
      <c r="C17" s="158">
        <v>124</v>
      </c>
      <c r="D17" s="158">
        <v>62</v>
      </c>
      <c r="E17" s="158">
        <v>36</v>
      </c>
      <c r="F17" s="158">
        <v>76</v>
      </c>
    </row>
    <row r="18" spans="1:6" ht="30.65" customHeight="1" x14ac:dyDescent="0.55000000000000004">
      <c r="A18" s="160" t="s">
        <v>174</v>
      </c>
      <c r="B18" s="155">
        <v>142</v>
      </c>
      <c r="C18" s="155">
        <v>35</v>
      </c>
      <c r="D18" s="155">
        <v>21</v>
      </c>
      <c r="E18" s="155">
        <v>8</v>
      </c>
      <c r="F18" s="163">
        <v>34</v>
      </c>
    </row>
    <row r="19" spans="1:6" ht="30.65" customHeight="1" x14ac:dyDescent="0.55000000000000004">
      <c r="A19" s="160" t="s">
        <v>175</v>
      </c>
      <c r="B19" s="155">
        <v>59</v>
      </c>
      <c r="C19" s="155">
        <v>89</v>
      </c>
      <c r="D19" s="155">
        <v>41</v>
      </c>
      <c r="E19" s="155">
        <v>28</v>
      </c>
      <c r="F19" s="163">
        <v>42</v>
      </c>
    </row>
    <row r="20" spans="1:6" ht="18.75" customHeight="1" x14ac:dyDescent="0.55000000000000004">
      <c r="A20" s="29" t="s">
        <v>383</v>
      </c>
      <c r="B20" s="29"/>
      <c r="C20" s="29"/>
      <c r="D20" s="29"/>
      <c r="E20" s="29"/>
    </row>
    <row r="21" spans="1:6" x14ac:dyDescent="0.55000000000000004">
      <c r="A21" s="29"/>
      <c r="B21" s="161"/>
      <c r="C21" s="161"/>
      <c r="D21" s="161"/>
      <c r="E21" s="161"/>
    </row>
    <row r="22" spans="1:6" x14ac:dyDescent="0.55000000000000004">
      <c r="A22" s="73"/>
      <c r="B22" s="161"/>
      <c r="C22" s="161"/>
      <c r="D22" s="161"/>
      <c r="E22" s="161"/>
    </row>
    <row r="23" spans="1:6" x14ac:dyDescent="0.55000000000000004">
      <c r="A23" s="73"/>
      <c r="B23" s="161"/>
      <c r="C23" s="161"/>
      <c r="D23" s="161"/>
      <c r="E23" s="161"/>
    </row>
    <row r="28" spans="1:6" x14ac:dyDescent="0.55000000000000004">
      <c r="A28" s="62"/>
      <c r="B28" s="36"/>
    </row>
    <row r="86" spans="1:2" x14ac:dyDescent="0.55000000000000004">
      <c r="A86" s="154"/>
      <c r="B86" s="36"/>
    </row>
    <row r="87" spans="1:2" x14ac:dyDescent="0.55000000000000004">
      <c r="A87" s="154"/>
      <c r="B87" s="36"/>
    </row>
    <row r="141" spans="1:2" x14ac:dyDescent="0.55000000000000004">
      <c r="A141" s="73"/>
      <c r="B141" s="36"/>
    </row>
    <row r="142" spans="1:2" x14ac:dyDescent="0.55000000000000004">
      <c r="A142" s="29"/>
      <c r="B142" s="36"/>
    </row>
    <row r="143" spans="1:2" x14ac:dyDescent="0.55000000000000004">
      <c r="A143" s="30"/>
      <c r="B143" s="36"/>
    </row>
    <row r="144" spans="1:2" ht="48.65" customHeight="1" x14ac:dyDescent="0.55000000000000004"/>
    <row r="145" spans="1:7" ht="35.15" customHeight="1" x14ac:dyDescent="0.55000000000000004">
      <c r="G145" s="56"/>
    </row>
    <row r="146" spans="1:7" ht="35.15" customHeight="1" x14ac:dyDescent="0.55000000000000004"/>
    <row r="147" spans="1:7" ht="35.15" customHeight="1" x14ac:dyDescent="0.55000000000000004"/>
    <row r="148" spans="1:7" ht="35.15" customHeight="1" x14ac:dyDescent="0.55000000000000004"/>
    <row r="149" spans="1:7" ht="35.15" customHeight="1" x14ac:dyDescent="0.55000000000000004"/>
    <row r="150" spans="1:7" ht="35.15" customHeight="1" x14ac:dyDescent="0.55000000000000004"/>
    <row r="151" spans="1:7" ht="35.15" customHeight="1" x14ac:dyDescent="0.55000000000000004"/>
    <row r="152" spans="1:7" ht="35.15" customHeight="1" x14ac:dyDescent="0.55000000000000004"/>
    <row r="153" spans="1:7" ht="35.15" customHeight="1" x14ac:dyDescent="0.55000000000000004"/>
    <row r="154" spans="1:7" ht="35.15" customHeight="1" x14ac:dyDescent="0.55000000000000004"/>
    <row r="155" spans="1:7" ht="35.15" customHeight="1" x14ac:dyDescent="0.55000000000000004"/>
    <row r="156" spans="1:7" ht="35.15" customHeight="1" x14ac:dyDescent="0.55000000000000004"/>
    <row r="157" spans="1:7" ht="35.15" customHeight="1" x14ac:dyDescent="0.55000000000000004"/>
    <row r="158" spans="1:7" ht="35.15" customHeight="1" x14ac:dyDescent="0.55000000000000004"/>
    <row r="159" spans="1:7" ht="30" customHeight="1" x14ac:dyDescent="0.55000000000000004"/>
    <row r="160" spans="1:7" x14ac:dyDescent="0.55000000000000004">
      <c r="A160" s="62"/>
      <c r="B160" s="36"/>
    </row>
    <row r="161" spans="1:7" x14ac:dyDescent="0.55000000000000004">
      <c r="A161" s="62"/>
      <c r="B161" s="36"/>
    </row>
    <row r="162" spans="1:7" x14ac:dyDescent="0.55000000000000004">
      <c r="A162" s="29"/>
      <c r="B162" s="36"/>
    </row>
    <row r="163" spans="1:7" x14ac:dyDescent="0.55000000000000004">
      <c r="A163" s="29"/>
      <c r="B163" s="36"/>
    </row>
    <row r="164" spans="1:7" ht="48" customHeight="1" x14ac:dyDescent="0.55000000000000004"/>
    <row r="165" spans="1:7" ht="33.65" customHeight="1" x14ac:dyDescent="0.55000000000000004">
      <c r="G165" s="56"/>
    </row>
    <row r="166" spans="1:7" ht="33.65" customHeight="1" x14ac:dyDescent="0.55000000000000004"/>
    <row r="167" spans="1:7" ht="33.65" customHeight="1" x14ac:dyDescent="0.55000000000000004"/>
    <row r="168" spans="1:7" ht="33.65" customHeight="1" x14ac:dyDescent="0.55000000000000004"/>
    <row r="169" spans="1:7" ht="33.65" customHeight="1" x14ac:dyDescent="0.55000000000000004"/>
    <row r="170" spans="1:7" ht="33.65" customHeight="1" x14ac:dyDescent="0.55000000000000004"/>
    <row r="171" spans="1:7" ht="33.65" customHeight="1" x14ac:dyDescent="0.55000000000000004"/>
    <row r="172" spans="1:7" ht="33.65" customHeight="1" x14ac:dyDescent="0.55000000000000004"/>
    <row r="173" spans="1:7" ht="33.65" customHeight="1" x14ac:dyDescent="0.55000000000000004"/>
    <row r="174" spans="1:7" ht="33.65" customHeight="1" x14ac:dyDescent="0.55000000000000004"/>
    <row r="175" spans="1:7" ht="33.65" customHeight="1" x14ac:dyDescent="0.55000000000000004"/>
    <row r="176" spans="1:7" ht="33.65" customHeight="1" x14ac:dyDescent="0.55000000000000004"/>
    <row r="177" spans="1:3" ht="33.65" customHeight="1" x14ac:dyDescent="0.55000000000000004"/>
    <row r="178" spans="1:3" ht="33.65" customHeight="1" x14ac:dyDescent="0.55000000000000004"/>
    <row r="180" spans="1:3" ht="19" customHeight="1" x14ac:dyDescent="0.55000000000000004">
      <c r="A180" s="62"/>
      <c r="B180" s="161"/>
      <c r="C180" s="161"/>
    </row>
    <row r="181" spans="1:3" x14ac:dyDescent="0.55000000000000004">
      <c r="A181" s="62"/>
    </row>
    <row r="182" spans="1:3" x14ac:dyDescent="0.55000000000000004">
      <c r="B182" s="36"/>
    </row>
    <row r="183" spans="1:3" x14ac:dyDescent="0.55000000000000004">
      <c r="B183" s="36"/>
    </row>
  </sheetData>
  <hyperlinks>
    <hyperlink ref="E1" location="'Table of contents'!A1" display="Return to contents" xr:uid="{B604D6E8-9602-4BE3-81FF-119497B24F51}"/>
  </hyperlink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7E9B-EDE9-4417-B210-88D9E1B5805B}">
  <sheetPr>
    <tabColor rgb="FF92D050"/>
    <pageSetUpPr fitToPage="1"/>
  </sheetPr>
  <dimension ref="A1:L43"/>
  <sheetViews>
    <sheetView showGridLines="0" zoomScaleNormal="100" workbookViewId="0">
      <pane ySplit="1" topLeftCell="A2" activePane="bottomLeft" state="frozen"/>
      <selection pane="bottomLeft" activeCell="F24" sqref="F24"/>
    </sheetView>
  </sheetViews>
  <sheetFormatPr defaultRowHeight="14.5" x14ac:dyDescent="0.35"/>
  <cols>
    <col min="1" max="1" width="88" customWidth="1"/>
    <col min="2" max="2" width="13.453125" customWidth="1"/>
    <col min="3" max="3" width="13.453125" style="3" customWidth="1"/>
    <col min="4" max="6" width="13.453125" customWidth="1"/>
    <col min="7" max="7" width="14.1796875" customWidth="1"/>
    <col min="8" max="10" width="13.81640625" customWidth="1"/>
  </cols>
  <sheetData>
    <row r="1" spans="1:12" s="27" customFormat="1" ht="27" customHeight="1" x14ac:dyDescent="0.55000000000000004">
      <c r="A1" s="32" t="s">
        <v>1</v>
      </c>
      <c r="B1" s="25"/>
      <c r="C1" s="4"/>
      <c r="D1" s="5"/>
      <c r="E1" s="5"/>
      <c r="F1" s="5"/>
      <c r="G1" s="5"/>
      <c r="H1" s="125" t="s">
        <v>261</v>
      </c>
      <c r="I1" s="5"/>
      <c r="J1" s="5"/>
      <c r="K1" s="5"/>
    </row>
    <row r="2" spans="1:12" x14ac:dyDescent="0.35">
      <c r="A2" s="1"/>
      <c r="B2" s="1"/>
    </row>
    <row r="3" spans="1:12" ht="38.15" customHeight="1" x14ac:dyDescent="0.35">
      <c r="A3" s="24" t="s">
        <v>96</v>
      </c>
      <c r="B3" s="8" t="s">
        <v>44</v>
      </c>
      <c r="C3" s="8" t="s">
        <v>45</v>
      </c>
      <c r="D3" s="8" t="s">
        <v>97</v>
      </c>
      <c r="E3" s="8" t="s">
        <v>7</v>
      </c>
      <c r="F3" s="8" t="s">
        <v>273</v>
      </c>
      <c r="H3" s="12"/>
    </row>
    <row r="4" spans="1:12" ht="21.65" customHeight="1" x14ac:dyDescent="0.35">
      <c r="A4" s="204" t="s">
        <v>98</v>
      </c>
      <c r="B4" s="204"/>
      <c r="C4" s="204"/>
      <c r="D4" s="204"/>
      <c r="E4" s="204"/>
      <c r="F4" s="204"/>
      <c r="H4" s="16"/>
      <c r="I4" s="16"/>
      <c r="J4" s="16"/>
      <c r="K4" s="16"/>
      <c r="L4" s="16"/>
    </row>
    <row r="5" spans="1:12" ht="23.5" customHeight="1" x14ac:dyDescent="0.35">
      <c r="A5" s="11" t="s">
        <v>99</v>
      </c>
      <c r="B5" s="10">
        <v>23</v>
      </c>
      <c r="C5" s="10">
        <v>24</v>
      </c>
      <c r="D5" s="10">
        <v>29</v>
      </c>
      <c r="E5" s="10">
        <v>22</v>
      </c>
      <c r="F5" s="19">
        <v>31</v>
      </c>
      <c r="H5" s="16"/>
      <c r="I5" s="16"/>
      <c r="J5" s="16"/>
      <c r="K5" s="16"/>
      <c r="L5" s="16"/>
    </row>
    <row r="6" spans="1:12" ht="23.5" customHeight="1" x14ac:dyDescent="0.35">
      <c r="A6" s="11" t="s">
        <v>100</v>
      </c>
      <c r="B6" s="10">
        <v>1</v>
      </c>
      <c r="C6" s="10">
        <v>0</v>
      </c>
      <c r="D6" s="10">
        <v>0</v>
      </c>
      <c r="E6" s="10">
        <v>1</v>
      </c>
      <c r="F6" s="151">
        <v>2</v>
      </c>
      <c r="H6" s="16"/>
      <c r="I6" s="16"/>
      <c r="J6" s="16"/>
      <c r="K6" s="16"/>
      <c r="L6" s="16"/>
    </row>
    <row r="7" spans="1:12" ht="23.5" customHeight="1" x14ac:dyDescent="0.35">
      <c r="A7" s="11" t="s">
        <v>101</v>
      </c>
      <c r="B7" s="14">
        <v>1</v>
      </c>
      <c r="C7" s="10">
        <v>5</v>
      </c>
      <c r="D7" s="10">
        <v>0</v>
      </c>
      <c r="E7" s="10">
        <v>3</v>
      </c>
      <c r="F7" s="19">
        <v>2</v>
      </c>
      <c r="H7" s="16"/>
      <c r="I7" s="16"/>
      <c r="J7" s="16"/>
      <c r="K7" s="16"/>
      <c r="L7" s="16"/>
    </row>
    <row r="8" spans="1:12" ht="23.5" customHeight="1" x14ac:dyDescent="0.35">
      <c r="A8" s="11" t="s">
        <v>102</v>
      </c>
      <c r="B8" s="10" t="s">
        <v>103</v>
      </c>
      <c r="C8" s="10">
        <v>0</v>
      </c>
      <c r="D8" s="10">
        <v>1</v>
      </c>
      <c r="E8" s="10">
        <v>0</v>
      </c>
      <c r="F8" s="151">
        <v>0</v>
      </c>
      <c r="H8" s="16"/>
      <c r="I8" s="16"/>
      <c r="J8" s="16"/>
      <c r="K8" s="16"/>
      <c r="L8" s="16"/>
    </row>
    <row r="9" spans="1:12" ht="23.5" customHeight="1" x14ac:dyDescent="0.35">
      <c r="A9" s="11" t="s">
        <v>104</v>
      </c>
      <c r="B9" s="10">
        <v>2</v>
      </c>
      <c r="C9" s="10">
        <v>0</v>
      </c>
      <c r="D9" s="10">
        <v>0</v>
      </c>
      <c r="E9" s="10">
        <v>0</v>
      </c>
      <c r="F9" s="19">
        <v>0</v>
      </c>
      <c r="H9" s="16"/>
    </row>
    <row r="10" spans="1:12" ht="23.5" customHeight="1" x14ac:dyDescent="0.35">
      <c r="A10" s="11" t="s">
        <v>105</v>
      </c>
      <c r="B10" s="10">
        <v>2</v>
      </c>
      <c r="C10" s="10">
        <v>3</v>
      </c>
      <c r="D10" s="10">
        <v>0</v>
      </c>
      <c r="E10" s="10">
        <v>0</v>
      </c>
      <c r="F10" s="19">
        <v>0</v>
      </c>
      <c r="H10" s="16"/>
    </row>
    <row r="11" spans="1:12" ht="23.5" customHeight="1" x14ac:dyDescent="0.35">
      <c r="A11" s="11" t="s">
        <v>3</v>
      </c>
      <c r="B11" s="10">
        <v>2</v>
      </c>
      <c r="C11" s="10">
        <v>4</v>
      </c>
      <c r="D11" s="10">
        <v>2</v>
      </c>
      <c r="E11" s="10">
        <v>1</v>
      </c>
      <c r="F11" s="19">
        <v>8</v>
      </c>
      <c r="H11" s="16"/>
    </row>
    <row r="12" spans="1:12" ht="23.5" customHeight="1" x14ac:dyDescent="0.35">
      <c r="A12" s="11" t="s">
        <v>106</v>
      </c>
      <c r="B12" s="10">
        <v>38</v>
      </c>
      <c r="C12" s="10">
        <v>42</v>
      </c>
      <c r="D12" s="10">
        <v>34</v>
      </c>
      <c r="E12" s="10">
        <v>28</v>
      </c>
      <c r="F12" s="19">
        <v>12</v>
      </c>
      <c r="H12" s="16"/>
    </row>
    <row r="13" spans="1:12" ht="23.5" customHeight="1" x14ac:dyDescent="0.35">
      <c r="A13" s="11" t="s">
        <v>107</v>
      </c>
      <c r="B13" s="10">
        <v>0</v>
      </c>
      <c r="C13" s="10">
        <v>2</v>
      </c>
      <c r="D13" s="10">
        <v>0</v>
      </c>
      <c r="E13" s="10">
        <v>5</v>
      </c>
      <c r="F13" s="19">
        <v>4</v>
      </c>
      <c r="H13" s="16"/>
    </row>
    <row r="14" spans="1:12" ht="23.5" customHeight="1" x14ac:dyDescent="0.35">
      <c r="A14" s="22" t="s">
        <v>108</v>
      </c>
      <c r="B14" s="23">
        <v>69</v>
      </c>
      <c r="C14" s="23">
        <v>80</v>
      </c>
      <c r="D14" s="23">
        <v>66</v>
      </c>
      <c r="E14" s="23">
        <v>60</v>
      </c>
      <c r="F14" s="23">
        <f t="shared" ref="F14" si="0">SUM(F5:F13)</f>
        <v>59</v>
      </c>
    </row>
    <row r="15" spans="1:12" ht="21.65" customHeight="1" x14ac:dyDescent="0.35">
      <c r="A15" s="204" t="s">
        <v>109</v>
      </c>
      <c r="B15" s="204"/>
      <c r="C15" s="204"/>
      <c r="D15" s="204"/>
      <c r="E15" s="204"/>
      <c r="F15" s="204"/>
    </row>
    <row r="16" spans="1:12" ht="23.5" customHeight="1" x14ac:dyDescent="0.35">
      <c r="A16" s="11" t="s">
        <v>110</v>
      </c>
      <c r="B16" s="10">
        <v>1</v>
      </c>
      <c r="C16" s="10">
        <v>24</v>
      </c>
      <c r="D16" s="10">
        <v>16</v>
      </c>
      <c r="E16" s="10">
        <v>9</v>
      </c>
      <c r="F16" s="17">
        <v>70</v>
      </c>
    </row>
    <row r="17" spans="1:6" ht="23.5" customHeight="1" x14ac:dyDescent="0.35">
      <c r="A17" s="11" t="s">
        <v>111</v>
      </c>
      <c r="B17" s="10" t="s">
        <v>103</v>
      </c>
      <c r="C17" s="14">
        <v>0</v>
      </c>
      <c r="D17" s="14">
        <v>0</v>
      </c>
      <c r="E17" s="14">
        <v>0</v>
      </c>
      <c r="F17" s="17">
        <v>0</v>
      </c>
    </row>
    <row r="18" spans="1:6" ht="23.5" customHeight="1" x14ac:dyDescent="0.35">
      <c r="A18" s="11" t="s">
        <v>112</v>
      </c>
      <c r="B18" s="10">
        <v>1</v>
      </c>
      <c r="C18" s="14">
        <v>0</v>
      </c>
      <c r="D18" s="10">
        <v>0</v>
      </c>
      <c r="E18" s="10">
        <v>0</v>
      </c>
      <c r="F18" s="17">
        <v>0</v>
      </c>
    </row>
    <row r="19" spans="1:6" ht="23.5" customHeight="1" x14ac:dyDescent="0.35">
      <c r="A19" s="11" t="s">
        <v>113</v>
      </c>
      <c r="B19" s="10" t="s">
        <v>103</v>
      </c>
      <c r="C19" s="14">
        <v>0</v>
      </c>
      <c r="D19" s="14">
        <v>0</v>
      </c>
      <c r="E19" s="14">
        <v>0</v>
      </c>
      <c r="F19" s="17">
        <v>0</v>
      </c>
    </row>
    <row r="20" spans="1:6" ht="23.5" customHeight="1" x14ac:dyDescent="0.35">
      <c r="A20" s="11" t="s">
        <v>114</v>
      </c>
      <c r="B20" s="10">
        <v>2</v>
      </c>
      <c r="C20" s="10">
        <v>4</v>
      </c>
      <c r="D20" s="10">
        <v>4</v>
      </c>
      <c r="E20" s="10">
        <v>2</v>
      </c>
      <c r="F20" s="17">
        <v>0</v>
      </c>
    </row>
    <row r="21" spans="1:6" ht="23.5" customHeight="1" x14ac:dyDescent="0.35">
      <c r="A21" s="11" t="s">
        <v>115</v>
      </c>
      <c r="B21" s="10">
        <v>1</v>
      </c>
      <c r="C21" s="10">
        <v>1</v>
      </c>
      <c r="D21" s="10">
        <v>2</v>
      </c>
      <c r="E21" s="10">
        <v>4</v>
      </c>
      <c r="F21" s="17">
        <v>1</v>
      </c>
    </row>
    <row r="22" spans="1:6" ht="23.5" customHeight="1" x14ac:dyDescent="0.35">
      <c r="A22" s="22" t="s">
        <v>116</v>
      </c>
      <c r="B22" s="23">
        <v>5</v>
      </c>
      <c r="C22" s="23">
        <v>29</v>
      </c>
      <c r="D22" s="23">
        <v>22</v>
      </c>
      <c r="E22" s="23">
        <v>15</v>
      </c>
      <c r="F22" s="23">
        <v>71</v>
      </c>
    </row>
    <row r="23" spans="1:6" ht="11.5" customHeight="1" x14ac:dyDescent="0.35">
      <c r="A23" s="205"/>
      <c r="B23" s="205"/>
      <c r="C23" s="205"/>
      <c r="D23" s="205"/>
      <c r="E23" s="205"/>
      <c r="F23" s="205"/>
    </row>
    <row r="24" spans="1:6" ht="30" customHeight="1" x14ac:dyDescent="0.35">
      <c r="A24" s="22" t="s">
        <v>117</v>
      </c>
      <c r="B24" s="23">
        <v>74</v>
      </c>
      <c r="C24" s="23">
        <v>109</v>
      </c>
      <c r="D24" s="23">
        <v>88</v>
      </c>
      <c r="E24" s="23">
        <v>75</v>
      </c>
      <c r="F24" s="23">
        <v>130</v>
      </c>
    </row>
    <row r="25" spans="1:6" ht="18" x14ac:dyDescent="0.35">
      <c r="A25" s="29" t="s">
        <v>384</v>
      </c>
      <c r="B25" s="13"/>
      <c r="C25" s="6"/>
    </row>
    <row r="26" spans="1:6" ht="18" x14ac:dyDescent="0.35">
      <c r="A26" s="29" t="s">
        <v>385</v>
      </c>
      <c r="B26" s="18"/>
      <c r="C26" s="6"/>
    </row>
    <row r="27" spans="1:6" ht="43.5" x14ac:dyDescent="0.35">
      <c r="A27" s="28" t="s">
        <v>118</v>
      </c>
      <c r="B27" s="18"/>
      <c r="C27" s="6"/>
    </row>
    <row r="28" spans="1:6" x14ac:dyDescent="0.35">
      <c r="A28" s="28"/>
      <c r="B28" s="18"/>
      <c r="C28" s="6"/>
    </row>
    <row r="29" spans="1:6" x14ac:dyDescent="0.35">
      <c r="A29" s="13"/>
      <c r="B29" s="13"/>
      <c r="C29" s="6"/>
    </row>
    <row r="30" spans="1:6" ht="40.5" customHeight="1" x14ac:dyDescent="0.35">
      <c r="A30" s="24" t="s">
        <v>119</v>
      </c>
      <c r="B30" s="26" t="s">
        <v>44</v>
      </c>
      <c r="C30" s="26" t="s">
        <v>45</v>
      </c>
      <c r="D30" s="26" t="s">
        <v>6</v>
      </c>
      <c r="E30" s="26" t="s">
        <v>7</v>
      </c>
      <c r="F30" s="26" t="s">
        <v>273</v>
      </c>
    </row>
    <row r="31" spans="1:6" ht="25.5" customHeight="1" x14ac:dyDescent="0.35">
      <c r="A31" s="21" t="s">
        <v>120</v>
      </c>
      <c r="B31" s="10">
        <v>25</v>
      </c>
      <c r="C31" s="10">
        <v>30</v>
      </c>
      <c r="D31" s="10">
        <v>33</v>
      </c>
      <c r="E31" s="10">
        <v>19</v>
      </c>
      <c r="F31" s="17">
        <v>16</v>
      </c>
    </row>
    <row r="32" spans="1:6" ht="25.5" customHeight="1" x14ac:dyDescent="0.35">
      <c r="A32" s="21" t="s">
        <v>121</v>
      </c>
      <c r="B32" s="10">
        <v>17</v>
      </c>
      <c r="C32" s="10">
        <v>27</v>
      </c>
      <c r="D32" s="10">
        <v>20</v>
      </c>
      <c r="E32" s="10">
        <v>24</v>
      </c>
      <c r="F32" s="17">
        <v>30</v>
      </c>
    </row>
    <row r="33" spans="1:8" ht="25.5" customHeight="1" x14ac:dyDescent="0.35">
      <c r="A33" s="22" t="s">
        <v>237</v>
      </c>
      <c r="B33" s="23">
        <f>SUM(B31:B32)</f>
        <v>42</v>
      </c>
      <c r="C33" s="23">
        <f t="shared" ref="C33:F33" si="1">SUM(C31:C32)</f>
        <v>57</v>
      </c>
      <c r="D33" s="23">
        <f t="shared" si="1"/>
        <v>53</v>
      </c>
      <c r="E33" s="23">
        <f t="shared" si="1"/>
        <v>43</v>
      </c>
      <c r="F33" s="23">
        <f t="shared" si="1"/>
        <v>46</v>
      </c>
    </row>
    <row r="34" spans="1:8" ht="18" x14ac:dyDescent="0.35">
      <c r="A34" s="29" t="s">
        <v>384</v>
      </c>
      <c r="B34" s="13"/>
    </row>
    <row r="35" spans="1:8" ht="18" x14ac:dyDescent="0.35">
      <c r="A35" s="29" t="s">
        <v>386</v>
      </c>
      <c r="B35" s="13"/>
    </row>
    <row r="36" spans="1:8" x14ac:dyDescent="0.35">
      <c r="A36" s="2"/>
      <c r="B36" s="2"/>
    </row>
    <row r="37" spans="1:8" x14ac:dyDescent="0.35">
      <c r="A37" s="3"/>
      <c r="B37" s="3"/>
    </row>
    <row r="38" spans="1:8" ht="38.15" customHeight="1" x14ac:dyDescent="0.35">
      <c r="A38" s="24" t="s">
        <v>122</v>
      </c>
      <c r="B38" s="26" t="s">
        <v>44</v>
      </c>
      <c r="C38" s="26" t="s">
        <v>45</v>
      </c>
      <c r="D38" s="26" t="s">
        <v>6</v>
      </c>
      <c r="E38" s="26" t="s">
        <v>7</v>
      </c>
      <c r="F38" s="26" t="s">
        <v>273</v>
      </c>
      <c r="H38" s="12"/>
    </row>
    <row r="39" spans="1:8" ht="27.65" customHeight="1" x14ac:dyDescent="0.35">
      <c r="A39" s="7" t="s">
        <v>123</v>
      </c>
      <c r="B39" s="10">
        <v>22</v>
      </c>
      <c r="C39" s="10">
        <v>12</v>
      </c>
      <c r="D39" s="10">
        <v>29</v>
      </c>
      <c r="E39" s="10">
        <v>17</v>
      </c>
      <c r="F39" s="9">
        <v>13</v>
      </c>
    </row>
    <row r="40" spans="1:8" ht="27.65" customHeight="1" x14ac:dyDescent="0.35">
      <c r="A40" s="7" t="s">
        <v>124</v>
      </c>
      <c r="B40" s="10">
        <v>23</v>
      </c>
      <c r="C40" s="10">
        <v>17</v>
      </c>
      <c r="D40" s="10">
        <v>13</v>
      </c>
      <c r="E40" s="10">
        <v>22</v>
      </c>
      <c r="F40" s="9">
        <v>21</v>
      </c>
    </row>
    <row r="41" spans="1:8" ht="27.65" customHeight="1" x14ac:dyDescent="0.35">
      <c r="A41" s="20" t="s">
        <v>125</v>
      </c>
      <c r="B41" s="23">
        <f t="shared" ref="B41:E41" si="2">SUM(B39:B40)</f>
        <v>45</v>
      </c>
      <c r="C41" s="23">
        <f t="shared" si="2"/>
        <v>29</v>
      </c>
      <c r="D41" s="23">
        <f t="shared" si="2"/>
        <v>42</v>
      </c>
      <c r="E41" s="23">
        <f t="shared" si="2"/>
        <v>39</v>
      </c>
      <c r="F41" s="23">
        <f>SUM(F39:F40)</f>
        <v>34</v>
      </c>
    </row>
    <row r="42" spans="1:8" ht="21.65" customHeight="1" x14ac:dyDescent="0.35">
      <c r="A42" s="29" t="s">
        <v>384</v>
      </c>
      <c r="B42" s="13"/>
    </row>
    <row r="43" spans="1:8" ht="18" x14ac:dyDescent="0.35">
      <c r="A43" s="29" t="s">
        <v>387</v>
      </c>
      <c r="B43" s="18"/>
    </row>
  </sheetData>
  <mergeCells count="3">
    <mergeCell ref="A4:F4"/>
    <mergeCell ref="A15:F15"/>
    <mergeCell ref="A23:F23"/>
  </mergeCells>
  <hyperlinks>
    <hyperlink ref="H1" location="'Table of contents'!A1" display="Return to contents" xr:uid="{3016514D-D91B-4688-931E-8E7D07A978A6}"/>
  </hyperlink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" manualBreakCount="1">
    <brk id="29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DE7-967D-4B57-8F4B-EB2142D636C0}">
  <sheetPr>
    <tabColor rgb="FF92D050"/>
    <pageSetUpPr fitToPage="1"/>
  </sheetPr>
  <dimension ref="A1:K213"/>
  <sheetViews>
    <sheetView showGridLines="0" zoomScaleNormal="100" workbookViewId="0">
      <pane ySplit="1" topLeftCell="A3" activePane="bottomLeft" state="frozen"/>
      <selection pane="bottomLeft" activeCell="C15" sqref="C15:F15"/>
    </sheetView>
  </sheetViews>
  <sheetFormatPr defaultColWidth="9.1796875" defaultRowHeight="18" x14ac:dyDescent="0.55000000000000004"/>
  <cols>
    <col min="1" max="1" width="71.26953125" style="36" customWidth="1"/>
    <col min="2" max="2" width="24" style="53" customWidth="1"/>
    <col min="3" max="6" width="24" style="36" customWidth="1"/>
    <col min="7" max="10" width="13.7265625" style="36" customWidth="1"/>
    <col min="11" max="16384" width="9.1796875" style="36"/>
  </cols>
  <sheetData>
    <row r="1" spans="1:11" s="52" customFormat="1" ht="26.15" customHeight="1" x14ac:dyDescent="0.55000000000000004">
      <c r="A1" s="32" t="s">
        <v>265</v>
      </c>
      <c r="B1" s="50"/>
      <c r="C1" s="51"/>
      <c r="D1" s="51"/>
      <c r="E1" s="51"/>
      <c r="F1" s="51"/>
      <c r="G1" s="125" t="s">
        <v>261</v>
      </c>
      <c r="H1" s="51"/>
      <c r="I1" s="51"/>
      <c r="J1" s="51"/>
      <c r="K1" s="51"/>
    </row>
    <row r="2" spans="1:11" ht="23.5" customHeight="1" x14ac:dyDescent="0.55000000000000004">
      <c r="A2" s="62"/>
      <c r="B2" s="91"/>
    </row>
    <row r="3" spans="1:11" ht="46.5" customHeight="1" x14ac:dyDescent="0.55000000000000004">
      <c r="A3" s="165" t="s">
        <v>196</v>
      </c>
      <c r="B3" s="82" t="s">
        <v>44</v>
      </c>
      <c r="C3" s="82" t="s">
        <v>45</v>
      </c>
      <c r="D3" s="82" t="s">
        <v>6</v>
      </c>
      <c r="E3" s="82" t="s">
        <v>7</v>
      </c>
      <c r="F3" s="82" t="s">
        <v>273</v>
      </c>
      <c r="H3" s="70"/>
    </row>
    <row r="4" spans="1:11" ht="32.15" customHeight="1" x14ac:dyDescent="0.55000000000000004">
      <c r="A4" s="92" t="s">
        <v>197</v>
      </c>
      <c r="B4" s="164">
        <v>83</v>
      </c>
      <c r="C4" s="166">
        <v>72</v>
      </c>
      <c r="D4" s="166">
        <v>84</v>
      </c>
      <c r="E4" s="166">
        <v>81</v>
      </c>
      <c r="F4" s="93">
        <v>83</v>
      </c>
    </row>
    <row r="5" spans="1:11" ht="32.15" customHeight="1" x14ac:dyDescent="0.55000000000000004">
      <c r="A5" s="92" t="s">
        <v>198</v>
      </c>
      <c r="B5" s="164">
        <v>5</v>
      </c>
      <c r="C5" s="166">
        <v>25</v>
      </c>
      <c r="D5" s="166">
        <v>5</v>
      </c>
      <c r="E5" s="166">
        <v>7</v>
      </c>
      <c r="F5" s="93">
        <v>9</v>
      </c>
    </row>
    <row r="6" spans="1:11" x14ac:dyDescent="0.55000000000000004">
      <c r="A6" s="29" t="s">
        <v>388</v>
      </c>
      <c r="B6" s="94"/>
    </row>
    <row r="7" spans="1:11" x14ac:dyDescent="0.55000000000000004">
      <c r="A7" s="29"/>
      <c r="B7" s="94"/>
    </row>
    <row r="8" spans="1:11" x14ac:dyDescent="0.55000000000000004">
      <c r="A8" s="30"/>
      <c r="B8" s="36"/>
    </row>
    <row r="9" spans="1:11" ht="48.65" customHeight="1" x14ac:dyDescent="0.55000000000000004">
      <c r="A9" s="95" t="s">
        <v>178</v>
      </c>
      <c r="B9" s="82" t="s">
        <v>44</v>
      </c>
      <c r="C9" s="82" t="s">
        <v>45</v>
      </c>
      <c r="D9" s="82" t="s">
        <v>6</v>
      </c>
      <c r="E9" s="82" t="s">
        <v>7</v>
      </c>
      <c r="F9" s="82" t="s">
        <v>273</v>
      </c>
    </row>
    <row r="10" spans="1:11" ht="35.15" customHeight="1" x14ac:dyDescent="0.55000000000000004">
      <c r="A10" s="98" t="s">
        <v>179</v>
      </c>
      <c r="B10" s="99">
        <v>39</v>
      </c>
      <c r="C10" s="99">
        <v>19</v>
      </c>
      <c r="D10" s="99">
        <v>14</v>
      </c>
      <c r="E10" s="99"/>
      <c r="F10" s="93"/>
      <c r="G10" s="56"/>
    </row>
    <row r="11" spans="1:11" ht="35.15" customHeight="1" x14ac:dyDescent="0.55000000000000004">
      <c r="A11" s="92" t="s">
        <v>180</v>
      </c>
      <c r="B11" s="99">
        <v>0</v>
      </c>
      <c r="C11" s="99">
        <v>0</v>
      </c>
      <c r="D11" s="99">
        <v>0</v>
      </c>
      <c r="E11" s="99">
        <v>0</v>
      </c>
      <c r="F11" s="93">
        <v>0</v>
      </c>
    </row>
    <row r="12" spans="1:11" ht="35.15" customHeight="1" x14ac:dyDescent="0.55000000000000004">
      <c r="A12" s="92" t="s">
        <v>181</v>
      </c>
      <c r="B12" s="99">
        <v>14</v>
      </c>
      <c r="C12" s="99">
        <v>14</v>
      </c>
      <c r="D12" s="99">
        <v>8</v>
      </c>
      <c r="E12" s="99">
        <v>4</v>
      </c>
      <c r="F12" s="93">
        <v>0</v>
      </c>
    </row>
    <row r="13" spans="1:11" ht="35.15" customHeight="1" x14ac:dyDescent="0.55000000000000004">
      <c r="A13" s="92" t="s">
        <v>182</v>
      </c>
      <c r="B13" s="99">
        <v>0</v>
      </c>
      <c r="C13" s="99">
        <v>0</v>
      </c>
      <c r="D13" s="99">
        <v>0</v>
      </c>
      <c r="E13" s="99">
        <v>0</v>
      </c>
      <c r="F13" s="93">
        <v>0</v>
      </c>
    </row>
    <row r="14" spans="1:11" ht="35.15" customHeight="1" x14ac:dyDescent="0.55000000000000004">
      <c r="A14" s="92" t="s">
        <v>183</v>
      </c>
      <c r="B14" s="99">
        <v>0</v>
      </c>
      <c r="C14" s="99">
        <v>0</v>
      </c>
      <c r="D14" s="99">
        <v>0</v>
      </c>
      <c r="E14" s="99">
        <v>0</v>
      </c>
      <c r="F14" s="93">
        <v>0</v>
      </c>
    </row>
    <row r="15" spans="1:11" ht="35.15" customHeight="1" x14ac:dyDescent="0.55000000000000004">
      <c r="A15" s="92" t="s">
        <v>184</v>
      </c>
      <c r="B15" s="99">
        <v>13</v>
      </c>
      <c r="C15" s="99">
        <v>5</v>
      </c>
      <c r="D15" s="99">
        <v>23</v>
      </c>
      <c r="E15" s="99">
        <v>13</v>
      </c>
      <c r="F15" s="93">
        <v>8</v>
      </c>
      <c r="H15" s="45"/>
    </row>
    <row r="16" spans="1:11" ht="35.15" customHeight="1" x14ac:dyDescent="0.55000000000000004">
      <c r="A16" s="100" t="s">
        <v>185</v>
      </c>
      <c r="B16" s="96">
        <v>11</v>
      </c>
      <c r="C16" s="96">
        <v>5</v>
      </c>
      <c r="D16" s="96">
        <v>15</v>
      </c>
      <c r="E16" s="96">
        <v>6</v>
      </c>
      <c r="F16" s="97">
        <v>2</v>
      </c>
    </row>
    <row r="17" spans="1:8" ht="35.15" customHeight="1" x14ac:dyDescent="0.55000000000000004">
      <c r="A17" s="92" t="s">
        <v>186</v>
      </c>
      <c r="B17" s="99">
        <v>2</v>
      </c>
      <c r="C17" s="99">
        <v>0</v>
      </c>
      <c r="D17" s="99">
        <v>1</v>
      </c>
      <c r="E17" s="99">
        <v>4</v>
      </c>
      <c r="F17" s="93">
        <v>2</v>
      </c>
    </row>
    <row r="18" spans="1:8" ht="35.15" customHeight="1" x14ac:dyDescent="0.55000000000000004">
      <c r="A18" s="92" t="s">
        <v>187</v>
      </c>
      <c r="B18" s="99">
        <v>0</v>
      </c>
      <c r="C18" s="99">
        <v>0</v>
      </c>
      <c r="D18" s="99">
        <v>1</v>
      </c>
      <c r="E18" s="99">
        <v>1</v>
      </c>
      <c r="F18" s="93">
        <v>1</v>
      </c>
    </row>
    <row r="19" spans="1:8" ht="35.15" customHeight="1" x14ac:dyDescent="0.55000000000000004">
      <c r="A19" s="92" t="s">
        <v>188</v>
      </c>
      <c r="B19" s="99">
        <v>0</v>
      </c>
      <c r="C19" s="99">
        <v>0</v>
      </c>
      <c r="D19" s="99">
        <v>23</v>
      </c>
      <c r="E19" s="99">
        <v>4</v>
      </c>
      <c r="F19" s="93">
        <v>1</v>
      </c>
    </row>
    <row r="20" spans="1:8" ht="35.15" customHeight="1" x14ac:dyDescent="0.55000000000000004">
      <c r="A20" s="92" t="s">
        <v>189</v>
      </c>
      <c r="B20" s="99">
        <v>0</v>
      </c>
      <c r="C20" s="99">
        <v>0</v>
      </c>
      <c r="D20" s="99">
        <v>0</v>
      </c>
      <c r="E20" s="99">
        <v>0</v>
      </c>
      <c r="F20" s="93">
        <v>0</v>
      </c>
    </row>
    <row r="21" spans="1:8" ht="35.15" customHeight="1" x14ac:dyDescent="0.55000000000000004">
      <c r="A21" s="98" t="s">
        <v>190</v>
      </c>
      <c r="B21" s="99">
        <v>0</v>
      </c>
      <c r="C21" s="99">
        <v>0</v>
      </c>
      <c r="D21" s="99">
        <v>0</v>
      </c>
      <c r="E21" s="99">
        <v>0</v>
      </c>
      <c r="F21" s="93">
        <v>0</v>
      </c>
    </row>
    <row r="22" spans="1:8" ht="35.15" customHeight="1" x14ac:dyDescent="0.55000000000000004">
      <c r="A22" s="92" t="s">
        <v>191</v>
      </c>
      <c r="B22" s="99">
        <v>0</v>
      </c>
      <c r="C22" s="99">
        <v>0</v>
      </c>
      <c r="D22" s="99">
        <v>0</v>
      </c>
      <c r="E22" s="99">
        <v>0</v>
      </c>
      <c r="F22" s="93">
        <v>0</v>
      </c>
    </row>
    <row r="23" spans="1:8" ht="35.15" customHeight="1" x14ac:dyDescent="0.55000000000000004">
      <c r="A23" s="92" t="s">
        <v>192</v>
      </c>
      <c r="B23" s="99">
        <v>0</v>
      </c>
      <c r="C23" s="99">
        <v>0</v>
      </c>
      <c r="D23" s="99">
        <v>1</v>
      </c>
      <c r="E23" s="99">
        <v>1</v>
      </c>
      <c r="F23" s="93">
        <v>2</v>
      </c>
    </row>
    <row r="24" spans="1:8" x14ac:dyDescent="0.55000000000000004">
      <c r="A24" s="29" t="s">
        <v>389</v>
      </c>
      <c r="B24" s="71"/>
      <c r="C24" s="71"/>
    </row>
    <row r="25" spans="1:8" x14ac:dyDescent="0.55000000000000004">
      <c r="A25" s="44"/>
      <c r="B25" s="94"/>
      <c r="C25" s="94"/>
    </row>
    <row r="26" spans="1:8" x14ac:dyDescent="0.55000000000000004">
      <c r="A26" s="29"/>
      <c r="B26" s="36"/>
    </row>
    <row r="27" spans="1:8" ht="48" customHeight="1" x14ac:dyDescent="0.55000000000000004">
      <c r="A27" s="95" t="s">
        <v>193</v>
      </c>
      <c r="B27" s="82" t="s">
        <v>44</v>
      </c>
      <c r="C27" s="82" t="s">
        <v>45</v>
      </c>
      <c r="D27" s="82" t="s">
        <v>6</v>
      </c>
      <c r="E27" s="82" t="s">
        <v>7</v>
      </c>
      <c r="F27" s="82" t="s">
        <v>273</v>
      </c>
      <c r="H27" s="56"/>
    </row>
    <row r="28" spans="1:8" ht="33.65" customHeight="1" x14ac:dyDescent="0.55000000000000004">
      <c r="A28" s="98" t="s">
        <v>179</v>
      </c>
      <c r="B28" s="99">
        <v>20</v>
      </c>
      <c r="C28" s="99">
        <v>5</v>
      </c>
      <c r="D28" s="99">
        <v>6</v>
      </c>
      <c r="E28" s="99"/>
      <c r="F28" s="93"/>
      <c r="G28" s="70"/>
    </row>
    <row r="29" spans="1:8" ht="33.65" customHeight="1" x14ac:dyDescent="0.55000000000000004">
      <c r="A29" s="92" t="s">
        <v>180</v>
      </c>
      <c r="B29" s="99">
        <v>0</v>
      </c>
      <c r="C29" s="99">
        <v>0</v>
      </c>
      <c r="D29" s="99">
        <v>0</v>
      </c>
      <c r="E29" s="99">
        <v>0</v>
      </c>
      <c r="F29" s="93">
        <v>0</v>
      </c>
    </row>
    <row r="30" spans="1:8" ht="33.65" customHeight="1" x14ac:dyDescent="0.55000000000000004">
      <c r="A30" s="92" t="s">
        <v>181</v>
      </c>
      <c r="B30" s="99">
        <v>7</v>
      </c>
      <c r="C30" s="99">
        <v>4</v>
      </c>
      <c r="D30" s="99">
        <v>2</v>
      </c>
      <c r="E30" s="99">
        <v>1</v>
      </c>
      <c r="F30" s="93">
        <v>0</v>
      </c>
    </row>
    <row r="31" spans="1:8" ht="33.65" customHeight="1" x14ac:dyDescent="0.55000000000000004">
      <c r="A31" s="92" t="s">
        <v>182</v>
      </c>
      <c r="B31" s="99">
        <v>0</v>
      </c>
      <c r="C31" s="99">
        <v>0</v>
      </c>
      <c r="D31" s="99">
        <v>0</v>
      </c>
      <c r="E31" s="99">
        <v>0</v>
      </c>
      <c r="F31" s="93">
        <v>0</v>
      </c>
    </row>
    <row r="32" spans="1:8" ht="33.65" customHeight="1" x14ac:dyDescent="0.55000000000000004">
      <c r="A32" s="92" t="s">
        <v>183</v>
      </c>
      <c r="B32" s="99">
        <v>0</v>
      </c>
      <c r="C32" s="99">
        <v>0</v>
      </c>
      <c r="D32" s="99">
        <v>0</v>
      </c>
      <c r="E32" s="99">
        <v>0</v>
      </c>
      <c r="F32" s="93">
        <v>0</v>
      </c>
    </row>
    <row r="33" spans="1:6" ht="33.65" customHeight="1" x14ac:dyDescent="0.55000000000000004">
      <c r="A33" s="92" t="s">
        <v>184</v>
      </c>
      <c r="B33" s="99">
        <v>20</v>
      </c>
      <c r="C33" s="99">
        <v>15</v>
      </c>
      <c r="D33" s="99">
        <v>18</v>
      </c>
      <c r="E33" s="99">
        <v>6</v>
      </c>
      <c r="F33" s="93">
        <v>2</v>
      </c>
    </row>
    <row r="34" spans="1:6" ht="33.65" customHeight="1" x14ac:dyDescent="0.55000000000000004">
      <c r="A34" s="100" t="s">
        <v>185</v>
      </c>
      <c r="B34" s="96">
        <v>20</v>
      </c>
      <c r="C34" s="96">
        <v>13</v>
      </c>
      <c r="D34" s="96">
        <v>18</v>
      </c>
      <c r="E34" s="96">
        <v>6</v>
      </c>
      <c r="F34" s="97">
        <v>2</v>
      </c>
    </row>
    <row r="35" spans="1:6" ht="33.65" customHeight="1" x14ac:dyDescent="0.55000000000000004">
      <c r="A35" s="92" t="s">
        <v>186</v>
      </c>
      <c r="B35" s="99">
        <v>0</v>
      </c>
      <c r="C35" s="99">
        <v>1</v>
      </c>
      <c r="D35" s="99">
        <v>1</v>
      </c>
      <c r="E35" s="99">
        <v>0</v>
      </c>
      <c r="F35" s="93">
        <v>0</v>
      </c>
    </row>
    <row r="36" spans="1:6" ht="33.65" customHeight="1" x14ac:dyDescent="0.55000000000000004">
      <c r="A36" s="92" t="s">
        <v>187</v>
      </c>
      <c r="B36" s="99">
        <v>0</v>
      </c>
      <c r="C36" s="99">
        <v>1</v>
      </c>
      <c r="D36" s="99">
        <v>0</v>
      </c>
      <c r="E36" s="99">
        <v>0</v>
      </c>
      <c r="F36" s="93">
        <v>0</v>
      </c>
    </row>
    <row r="37" spans="1:6" ht="33.65" customHeight="1" x14ac:dyDescent="0.55000000000000004">
      <c r="A37" s="92" t="s">
        <v>194</v>
      </c>
      <c r="B37" s="99">
        <v>0</v>
      </c>
      <c r="C37" s="99">
        <v>0</v>
      </c>
      <c r="D37" s="99">
        <v>0</v>
      </c>
      <c r="E37" s="99">
        <v>0</v>
      </c>
      <c r="F37" s="93">
        <v>0</v>
      </c>
    </row>
    <row r="38" spans="1:6" ht="33.65" customHeight="1" x14ac:dyDescent="0.55000000000000004">
      <c r="A38" s="92" t="s">
        <v>189</v>
      </c>
      <c r="B38" s="99">
        <v>0</v>
      </c>
      <c r="C38" s="99">
        <v>0</v>
      </c>
      <c r="D38" s="99">
        <v>0</v>
      </c>
      <c r="E38" s="99">
        <v>0</v>
      </c>
      <c r="F38" s="93">
        <v>0</v>
      </c>
    </row>
    <row r="39" spans="1:6" ht="33.65" customHeight="1" x14ac:dyDescent="0.55000000000000004">
      <c r="A39" s="98" t="s">
        <v>190</v>
      </c>
      <c r="B39" s="99">
        <v>0</v>
      </c>
      <c r="C39" s="99">
        <v>0</v>
      </c>
      <c r="D39" s="99">
        <v>0</v>
      </c>
      <c r="E39" s="99">
        <v>0</v>
      </c>
      <c r="F39" s="93">
        <v>0</v>
      </c>
    </row>
    <row r="40" spans="1:6" ht="33.65" customHeight="1" x14ac:dyDescent="0.55000000000000004">
      <c r="A40" s="92" t="s">
        <v>195</v>
      </c>
      <c r="B40" s="99">
        <v>0</v>
      </c>
      <c r="C40" s="99">
        <v>0</v>
      </c>
      <c r="D40" s="99">
        <v>0</v>
      </c>
      <c r="E40" s="99">
        <v>0</v>
      </c>
      <c r="F40" s="93">
        <v>0</v>
      </c>
    </row>
    <row r="41" spans="1:6" ht="33.65" customHeight="1" x14ac:dyDescent="0.55000000000000004">
      <c r="A41" s="92" t="s">
        <v>192</v>
      </c>
      <c r="B41" s="99">
        <v>0</v>
      </c>
      <c r="C41" s="99">
        <v>0</v>
      </c>
      <c r="D41" s="99">
        <v>0</v>
      </c>
      <c r="E41" s="99">
        <v>0</v>
      </c>
      <c r="F41" s="93">
        <v>0</v>
      </c>
    </row>
    <row r="42" spans="1:6" x14ac:dyDescent="0.55000000000000004">
      <c r="A42" s="29" t="s">
        <v>390</v>
      </c>
      <c r="B42" s="71"/>
      <c r="C42" s="71"/>
    </row>
    <row r="50" spans="2:2" x14ac:dyDescent="0.55000000000000004">
      <c r="B50" s="36"/>
    </row>
    <row r="98" spans="2:2" x14ac:dyDescent="0.55000000000000004">
      <c r="B98" s="36"/>
    </row>
    <row r="104" spans="2:2" x14ac:dyDescent="0.55000000000000004">
      <c r="B104" s="36"/>
    </row>
    <row r="135" spans="2:2" x14ac:dyDescent="0.55000000000000004">
      <c r="B135" s="36"/>
    </row>
    <row r="136" spans="2:2" x14ac:dyDescent="0.55000000000000004">
      <c r="B136" s="36"/>
    </row>
    <row r="137" spans="2:2" x14ac:dyDescent="0.55000000000000004">
      <c r="B137" s="36"/>
    </row>
    <row r="205" spans="2:2" x14ac:dyDescent="0.55000000000000004">
      <c r="B205" s="36"/>
    </row>
    <row r="213" spans="2:2" x14ac:dyDescent="0.55000000000000004">
      <c r="B213" s="36"/>
    </row>
  </sheetData>
  <hyperlinks>
    <hyperlink ref="G1" location="'Table of contents'!A1" display="Return to contents" xr:uid="{B5AEAD79-6D5B-46C8-91E5-4678B3565E36}"/>
  </hyperlink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EEA26-7FE6-4952-9758-EE401CFB04DD}">
  <sheetPr>
    <tabColor rgb="FF92D050"/>
    <pageSetUpPr fitToPage="1"/>
  </sheetPr>
  <dimension ref="A1:R68"/>
  <sheetViews>
    <sheetView showGridLines="0" zoomScale="90" zoomScaleNormal="90" workbookViewId="0">
      <pane ySplit="1" topLeftCell="A2" activePane="bottomLeft" state="frozen"/>
      <selection pane="bottomLeft"/>
    </sheetView>
  </sheetViews>
  <sheetFormatPr defaultRowHeight="18" x14ac:dyDescent="0.55000000000000004"/>
  <cols>
    <col min="1" max="1" width="56.81640625" style="36" customWidth="1"/>
    <col min="2" max="2" width="12.1796875" style="36" customWidth="1"/>
    <col min="3" max="3" width="12" style="36" customWidth="1"/>
    <col min="4" max="4" width="12.81640625" style="36" customWidth="1"/>
    <col min="5" max="6" width="13.1796875" style="36" customWidth="1"/>
    <col min="7" max="7" width="12.81640625" style="36" customWidth="1"/>
    <col min="8" max="9" width="13" style="36" customWidth="1"/>
    <col min="10" max="10" width="12.453125" style="36" customWidth="1"/>
    <col min="11" max="11" width="14.453125" style="36" customWidth="1"/>
    <col min="12" max="12" width="13.54296875" style="36" customWidth="1"/>
    <col min="13" max="13" width="13.453125" style="36" customWidth="1"/>
    <col min="14" max="14" width="13" style="36" customWidth="1"/>
    <col min="15" max="15" width="13.1796875" style="36" customWidth="1"/>
    <col min="16" max="16" width="12.54296875" style="36" customWidth="1"/>
    <col min="17" max="17" width="16.36328125" style="36" customWidth="1"/>
    <col min="18" max="18" width="14.6328125" style="36" customWidth="1"/>
    <col min="19" max="19" width="9.1796875" style="36" customWidth="1"/>
    <col min="20" max="16384" width="8.7265625" style="36"/>
  </cols>
  <sheetData>
    <row r="1" spans="1:18" ht="27" customHeight="1" x14ac:dyDescent="0.55000000000000004">
      <c r="A1" s="32" t="s">
        <v>126</v>
      </c>
      <c r="B1" s="35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5" t="s">
        <v>261</v>
      </c>
      <c r="P1" s="128"/>
      <c r="Q1" s="128"/>
      <c r="R1" s="128"/>
    </row>
    <row r="2" spans="1:18" x14ac:dyDescent="0.55000000000000004">
      <c r="A2" s="12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8" ht="42" customHeight="1" x14ac:dyDescent="0.55000000000000004">
      <c r="A3" s="206" t="s">
        <v>127</v>
      </c>
      <c r="B3" s="208" t="s">
        <v>44</v>
      </c>
      <c r="C3" s="209"/>
      <c r="D3" s="210"/>
      <c r="E3" s="208" t="s">
        <v>45</v>
      </c>
      <c r="F3" s="209"/>
      <c r="G3" s="210"/>
      <c r="H3" s="208" t="s">
        <v>6</v>
      </c>
      <c r="I3" s="209"/>
      <c r="J3" s="210"/>
      <c r="K3" s="208" t="s">
        <v>7</v>
      </c>
      <c r="L3" s="209"/>
      <c r="M3" s="210"/>
      <c r="N3" s="208" t="s">
        <v>273</v>
      </c>
      <c r="O3" s="209"/>
      <c r="P3" s="210"/>
    </row>
    <row r="4" spans="1:18" ht="54" x14ac:dyDescent="0.55000000000000004">
      <c r="A4" s="207"/>
      <c r="B4" s="130" t="s">
        <v>128</v>
      </c>
      <c r="C4" s="130" t="s">
        <v>129</v>
      </c>
      <c r="D4" s="130" t="s">
        <v>130</v>
      </c>
      <c r="E4" s="130" t="s">
        <v>128</v>
      </c>
      <c r="F4" s="130" t="s">
        <v>129</v>
      </c>
      <c r="G4" s="130" t="s">
        <v>130</v>
      </c>
      <c r="H4" s="130" t="s">
        <v>128</v>
      </c>
      <c r="I4" s="130" t="s">
        <v>129</v>
      </c>
      <c r="J4" s="130" t="s">
        <v>130</v>
      </c>
      <c r="K4" s="130" t="s">
        <v>128</v>
      </c>
      <c r="L4" s="130" t="s">
        <v>129</v>
      </c>
      <c r="M4" s="130" t="s">
        <v>130</v>
      </c>
      <c r="N4" s="130" t="s">
        <v>128</v>
      </c>
      <c r="O4" s="130" t="s">
        <v>129</v>
      </c>
      <c r="P4" s="130" t="s">
        <v>130</v>
      </c>
      <c r="Q4" s="130" t="s">
        <v>274</v>
      </c>
      <c r="R4" s="130" t="s">
        <v>275</v>
      </c>
    </row>
    <row r="5" spans="1:18" ht="33.75" customHeight="1" x14ac:dyDescent="0.55000000000000004">
      <c r="A5" s="64" t="s">
        <v>131</v>
      </c>
      <c r="B5" s="131">
        <v>1846</v>
      </c>
      <c r="C5" s="131">
        <v>6030</v>
      </c>
      <c r="D5" s="132">
        <v>7876</v>
      </c>
      <c r="E5" s="131">
        <v>1920</v>
      </c>
      <c r="F5" s="131">
        <v>6016</v>
      </c>
      <c r="G5" s="132">
        <v>7936</v>
      </c>
      <c r="H5" s="131">
        <v>1687</v>
      </c>
      <c r="I5" s="131">
        <v>6266</v>
      </c>
      <c r="J5" s="132">
        <v>7953</v>
      </c>
      <c r="K5" s="131">
        <v>1639</v>
      </c>
      <c r="L5" s="131">
        <v>5831</v>
      </c>
      <c r="M5" s="132">
        <v>7470</v>
      </c>
      <c r="N5" s="133">
        <v>1598</v>
      </c>
      <c r="O5" s="133">
        <v>5623</v>
      </c>
      <c r="P5" s="133">
        <v>7221</v>
      </c>
      <c r="Q5" s="134">
        <v>0.22129898905968703</v>
      </c>
      <c r="R5" s="134">
        <v>0.77870101094031297</v>
      </c>
    </row>
    <row r="6" spans="1:18" ht="33.75" customHeight="1" x14ac:dyDescent="0.55000000000000004">
      <c r="A6" s="64" t="s">
        <v>132</v>
      </c>
      <c r="B6" s="135">
        <v>1122</v>
      </c>
      <c r="C6" s="131">
        <v>2444</v>
      </c>
      <c r="D6" s="132">
        <v>3566</v>
      </c>
      <c r="E6" s="135">
        <v>1197</v>
      </c>
      <c r="F6" s="131">
        <v>2753</v>
      </c>
      <c r="G6" s="132">
        <v>3950</v>
      </c>
      <c r="H6" s="135">
        <v>1185</v>
      </c>
      <c r="I6" s="131">
        <v>2689</v>
      </c>
      <c r="J6" s="132">
        <v>3874</v>
      </c>
      <c r="K6" s="135">
        <v>1329</v>
      </c>
      <c r="L6" s="131">
        <v>2746</v>
      </c>
      <c r="M6" s="132">
        <v>4075</v>
      </c>
      <c r="N6" s="133">
        <v>1458</v>
      </c>
      <c r="O6" s="133">
        <v>2870</v>
      </c>
      <c r="P6" s="133">
        <v>4328</v>
      </c>
      <c r="Q6" s="134">
        <v>0.33687615526802217</v>
      </c>
      <c r="R6" s="134">
        <v>0.66312384473197783</v>
      </c>
    </row>
    <row r="7" spans="1:18" ht="33.75" customHeight="1" x14ac:dyDescent="0.55000000000000004">
      <c r="A7" s="64" t="s">
        <v>133</v>
      </c>
      <c r="B7" s="135">
        <v>155</v>
      </c>
      <c r="C7" s="131">
        <v>1226</v>
      </c>
      <c r="D7" s="132">
        <v>1381</v>
      </c>
      <c r="E7" s="135">
        <v>175</v>
      </c>
      <c r="F7" s="131">
        <v>1205</v>
      </c>
      <c r="G7" s="132">
        <v>1380</v>
      </c>
      <c r="H7" s="135">
        <v>140</v>
      </c>
      <c r="I7" s="131">
        <v>1220</v>
      </c>
      <c r="J7" s="132">
        <v>1360</v>
      </c>
      <c r="K7" s="135">
        <v>219</v>
      </c>
      <c r="L7" s="131">
        <v>1399</v>
      </c>
      <c r="M7" s="132">
        <v>1618</v>
      </c>
      <c r="N7" s="136">
        <v>165</v>
      </c>
      <c r="O7" s="133">
        <v>1481</v>
      </c>
      <c r="P7" s="133">
        <v>1646</v>
      </c>
      <c r="Q7" s="134">
        <v>0.10024301336573511</v>
      </c>
      <c r="R7" s="134">
        <v>0.89975698663426484</v>
      </c>
    </row>
    <row r="8" spans="1:18" ht="33.75" customHeight="1" x14ac:dyDescent="0.55000000000000004">
      <c r="A8" s="64" t="s">
        <v>134</v>
      </c>
      <c r="B8" s="135">
        <v>512</v>
      </c>
      <c r="C8" s="135">
        <v>3</v>
      </c>
      <c r="D8" s="137">
        <v>515</v>
      </c>
      <c r="E8" s="135">
        <v>607</v>
      </c>
      <c r="F8" s="135">
        <v>6</v>
      </c>
      <c r="G8" s="137">
        <v>613</v>
      </c>
      <c r="H8" s="135">
        <v>532</v>
      </c>
      <c r="I8" s="135">
        <v>2</v>
      </c>
      <c r="J8" s="137">
        <v>534</v>
      </c>
      <c r="K8" s="135">
        <v>609</v>
      </c>
      <c r="L8" s="135">
        <v>6</v>
      </c>
      <c r="M8" s="137">
        <v>615</v>
      </c>
      <c r="N8" s="136">
        <v>597</v>
      </c>
      <c r="O8" s="136">
        <v>0</v>
      </c>
      <c r="P8" s="133">
        <v>597</v>
      </c>
      <c r="Q8" s="134">
        <v>1</v>
      </c>
      <c r="R8" s="134">
        <v>0</v>
      </c>
    </row>
    <row r="9" spans="1:18" ht="33.75" customHeight="1" x14ac:dyDescent="0.55000000000000004">
      <c r="A9" s="64" t="s">
        <v>135</v>
      </c>
      <c r="B9" s="135">
        <v>363</v>
      </c>
      <c r="C9" s="135">
        <v>2</v>
      </c>
      <c r="D9" s="137">
        <v>365</v>
      </c>
      <c r="E9" s="135">
        <v>436</v>
      </c>
      <c r="F9" s="135">
        <v>4</v>
      </c>
      <c r="G9" s="137">
        <v>440</v>
      </c>
      <c r="H9" s="135">
        <v>466</v>
      </c>
      <c r="I9" s="135">
        <v>4</v>
      </c>
      <c r="J9" s="137">
        <v>470</v>
      </c>
      <c r="K9" s="135">
        <v>371</v>
      </c>
      <c r="L9" s="135">
        <v>0</v>
      </c>
      <c r="M9" s="137">
        <v>371</v>
      </c>
      <c r="N9" s="136">
        <v>363</v>
      </c>
      <c r="O9" s="136">
        <v>3</v>
      </c>
      <c r="P9" s="133">
        <v>366</v>
      </c>
      <c r="Q9" s="134">
        <v>0.99180327868852458</v>
      </c>
      <c r="R9" s="134">
        <v>8.1967213114754103E-3</v>
      </c>
    </row>
    <row r="10" spans="1:18" ht="33.75" customHeight="1" x14ac:dyDescent="0.55000000000000004">
      <c r="A10" s="64" t="s">
        <v>136</v>
      </c>
      <c r="B10" s="135">
        <v>277</v>
      </c>
      <c r="C10" s="135">
        <v>0</v>
      </c>
      <c r="D10" s="137">
        <v>277</v>
      </c>
      <c r="E10" s="135">
        <v>265</v>
      </c>
      <c r="F10" s="135">
        <v>4</v>
      </c>
      <c r="G10" s="137">
        <v>269</v>
      </c>
      <c r="H10" s="135">
        <v>300</v>
      </c>
      <c r="I10" s="135">
        <v>0</v>
      </c>
      <c r="J10" s="137">
        <v>300</v>
      </c>
      <c r="K10" s="135">
        <v>253</v>
      </c>
      <c r="L10" s="135">
        <v>1</v>
      </c>
      <c r="M10" s="137">
        <v>254</v>
      </c>
      <c r="N10" s="136">
        <v>293</v>
      </c>
      <c r="O10" s="136">
        <v>2</v>
      </c>
      <c r="P10" s="133">
        <v>295</v>
      </c>
      <c r="Q10" s="134">
        <v>0.99322033898305084</v>
      </c>
      <c r="R10" s="134">
        <v>6.7796610169491523E-3</v>
      </c>
    </row>
    <row r="11" spans="1:18" ht="33.75" customHeight="1" x14ac:dyDescent="0.55000000000000004">
      <c r="A11" s="64" t="s">
        <v>137</v>
      </c>
      <c r="B11" s="135">
        <v>109</v>
      </c>
      <c r="C11" s="135">
        <v>87</v>
      </c>
      <c r="D11" s="137">
        <v>196</v>
      </c>
      <c r="E11" s="135">
        <v>116</v>
      </c>
      <c r="F11" s="135">
        <v>92</v>
      </c>
      <c r="G11" s="137">
        <v>208</v>
      </c>
      <c r="H11" s="135">
        <v>112</v>
      </c>
      <c r="I11" s="135">
        <v>103</v>
      </c>
      <c r="J11" s="137">
        <v>215</v>
      </c>
      <c r="K11" s="135">
        <v>131</v>
      </c>
      <c r="L11" s="135">
        <v>105</v>
      </c>
      <c r="M11" s="137">
        <v>236</v>
      </c>
      <c r="N11" s="136">
        <v>93</v>
      </c>
      <c r="O11" s="136">
        <v>80</v>
      </c>
      <c r="P11" s="133">
        <v>173</v>
      </c>
      <c r="Q11" s="134">
        <v>0.53757225433526012</v>
      </c>
      <c r="R11" s="134">
        <v>0.46242774566473988</v>
      </c>
    </row>
    <row r="12" spans="1:18" ht="33.75" customHeight="1" x14ac:dyDescent="0.55000000000000004">
      <c r="A12" s="64" t="s">
        <v>138</v>
      </c>
      <c r="B12" s="135">
        <v>30</v>
      </c>
      <c r="C12" s="135">
        <v>202</v>
      </c>
      <c r="D12" s="137">
        <v>232</v>
      </c>
      <c r="E12" s="135">
        <v>56</v>
      </c>
      <c r="F12" s="135">
        <v>165</v>
      </c>
      <c r="G12" s="137">
        <v>221</v>
      </c>
      <c r="H12" s="135">
        <v>36</v>
      </c>
      <c r="I12" s="135">
        <v>192</v>
      </c>
      <c r="J12" s="137">
        <v>228</v>
      </c>
      <c r="K12" s="135">
        <v>40</v>
      </c>
      <c r="L12" s="135">
        <v>120</v>
      </c>
      <c r="M12" s="137">
        <v>160</v>
      </c>
      <c r="N12" s="136">
        <v>36</v>
      </c>
      <c r="O12" s="136">
        <v>162</v>
      </c>
      <c r="P12" s="133">
        <v>198</v>
      </c>
      <c r="Q12" s="134">
        <v>0.18181818181818182</v>
      </c>
      <c r="R12" s="134">
        <v>0.81818181818181823</v>
      </c>
    </row>
    <row r="13" spans="1:18" ht="28" customHeight="1" x14ac:dyDescent="0.55000000000000004">
      <c r="A13" s="138" t="s">
        <v>139</v>
      </c>
      <c r="B13" s="139">
        <v>4414</v>
      </c>
      <c r="C13" s="139">
        <v>9994</v>
      </c>
      <c r="D13" s="139">
        <v>14408</v>
      </c>
      <c r="E13" s="139">
        <v>4772</v>
      </c>
      <c r="F13" s="139">
        <v>10245</v>
      </c>
      <c r="G13" s="139">
        <v>15017</v>
      </c>
      <c r="H13" s="139">
        <v>4458</v>
      </c>
      <c r="I13" s="139">
        <v>10476</v>
      </c>
      <c r="J13" s="139">
        <v>14934</v>
      </c>
      <c r="K13" s="139">
        <v>4591</v>
      </c>
      <c r="L13" s="139">
        <v>10208</v>
      </c>
      <c r="M13" s="139">
        <v>14799</v>
      </c>
      <c r="N13" s="139">
        <v>4603</v>
      </c>
      <c r="O13" s="139">
        <v>10221</v>
      </c>
      <c r="P13" s="139">
        <v>14824</v>
      </c>
      <c r="Q13" s="140">
        <v>0.3105099838100378</v>
      </c>
      <c r="R13" s="140">
        <v>0.6894900161899622</v>
      </c>
    </row>
    <row r="14" spans="1:18" x14ac:dyDescent="0.55000000000000004">
      <c r="A14" s="29" t="s">
        <v>391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18" x14ac:dyDescent="0.55000000000000004">
      <c r="A15" s="29" t="s">
        <v>392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1:18" x14ac:dyDescent="0.55000000000000004">
      <c r="A16" s="73"/>
      <c r="B16" s="73"/>
      <c r="C16" s="53"/>
    </row>
    <row r="17" spans="1:14" x14ac:dyDescent="0.55000000000000004">
      <c r="A17" s="53"/>
      <c r="B17" s="53"/>
      <c r="C17" s="53"/>
    </row>
    <row r="18" spans="1:14" ht="40" customHeight="1" x14ac:dyDescent="0.55000000000000004">
      <c r="A18" s="141" t="s">
        <v>140</v>
      </c>
      <c r="B18" s="82" t="s">
        <v>44</v>
      </c>
      <c r="C18" s="82" t="s">
        <v>45</v>
      </c>
      <c r="D18" s="82" t="s">
        <v>6</v>
      </c>
      <c r="E18" s="82" t="s">
        <v>7</v>
      </c>
      <c r="F18" s="142" t="s">
        <v>273</v>
      </c>
      <c r="G18" s="78"/>
      <c r="H18" s="78"/>
      <c r="I18" s="78"/>
      <c r="J18" s="78"/>
      <c r="K18" s="78"/>
      <c r="L18" s="78"/>
      <c r="M18" s="78"/>
      <c r="N18" s="78"/>
    </row>
    <row r="19" spans="1:14" ht="30" customHeight="1" x14ac:dyDescent="0.55000000000000004">
      <c r="A19" s="39" t="s">
        <v>141</v>
      </c>
      <c r="B19" s="143">
        <v>8</v>
      </c>
      <c r="C19" s="143">
        <v>8.1</v>
      </c>
      <c r="D19" s="144">
        <v>8.1</v>
      </c>
      <c r="E19" s="144">
        <v>8.1999999999999993</v>
      </c>
      <c r="F19" s="103">
        <v>8</v>
      </c>
      <c r="G19" s="78"/>
      <c r="H19" s="78"/>
      <c r="I19" s="78"/>
      <c r="J19" s="78"/>
      <c r="K19" s="78"/>
      <c r="L19" s="78"/>
      <c r="M19" s="78"/>
      <c r="N19" s="78"/>
    </row>
    <row r="20" spans="1:14" x14ac:dyDescent="0.55000000000000004">
      <c r="A20" s="29" t="s">
        <v>393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x14ac:dyDescent="0.55000000000000004">
      <c r="A21" s="73"/>
      <c r="B21" s="73"/>
      <c r="C21" s="53"/>
    </row>
    <row r="22" spans="1:14" x14ac:dyDescent="0.55000000000000004">
      <c r="A22" s="53"/>
      <c r="B22" s="53"/>
      <c r="C22" s="53"/>
    </row>
    <row r="23" spans="1:14" ht="27" customHeight="1" x14ac:dyDescent="0.55000000000000004">
      <c r="A23" s="80" t="s">
        <v>239</v>
      </c>
    </row>
    <row r="24" spans="1:14" ht="39" x14ac:dyDescent="0.55000000000000004">
      <c r="A24" s="83" t="s">
        <v>150</v>
      </c>
      <c r="B24" s="38" t="s">
        <v>44</v>
      </c>
      <c r="C24" s="38" t="s">
        <v>45</v>
      </c>
      <c r="D24" s="38" t="s">
        <v>6</v>
      </c>
      <c r="E24" s="85" t="s">
        <v>7</v>
      </c>
      <c r="F24" s="38" t="s">
        <v>273</v>
      </c>
    </row>
    <row r="25" spans="1:14" ht="27" customHeight="1" x14ac:dyDescent="0.55000000000000004">
      <c r="A25" s="64" t="s">
        <v>50</v>
      </c>
      <c r="B25" s="101">
        <v>6.1</v>
      </c>
      <c r="C25" s="101">
        <v>6.4</v>
      </c>
      <c r="D25" s="101">
        <v>6.6</v>
      </c>
      <c r="E25" s="102">
        <v>6.3</v>
      </c>
      <c r="F25" s="103">
        <v>6.7</v>
      </c>
    </row>
    <row r="26" spans="1:14" ht="27" customHeight="1" x14ac:dyDescent="0.55000000000000004">
      <c r="A26" s="64" t="s">
        <v>51</v>
      </c>
      <c r="B26" s="101">
        <v>9.6</v>
      </c>
      <c r="C26" s="101">
        <v>8.3000000000000007</v>
      </c>
      <c r="D26" s="101">
        <v>7.8</v>
      </c>
      <c r="E26" s="102">
        <v>8.4</v>
      </c>
      <c r="F26" s="103">
        <v>7.9</v>
      </c>
    </row>
    <row r="27" spans="1:14" ht="27" customHeight="1" x14ac:dyDescent="0.55000000000000004">
      <c r="A27" s="64" t="s">
        <v>52</v>
      </c>
      <c r="B27" s="101">
        <v>8.6999999999999993</v>
      </c>
      <c r="C27" s="101">
        <v>8.8000000000000007</v>
      </c>
      <c r="D27" s="101">
        <v>8.6999999999999993</v>
      </c>
      <c r="E27" s="102">
        <v>9</v>
      </c>
      <c r="F27" s="103">
        <v>8.6</v>
      </c>
    </row>
    <row r="28" spans="1:14" x14ac:dyDescent="0.55000000000000004">
      <c r="A28" s="29" t="s">
        <v>394</v>
      </c>
      <c r="B28" s="84"/>
      <c r="C28" s="84"/>
      <c r="D28" s="78"/>
      <c r="E28" s="78"/>
    </row>
    <row r="29" spans="1:14" x14ac:dyDescent="0.55000000000000004">
      <c r="A29" s="73"/>
      <c r="B29" s="73"/>
      <c r="C29" s="53"/>
    </row>
    <row r="30" spans="1:14" x14ac:dyDescent="0.55000000000000004">
      <c r="A30" s="53"/>
      <c r="B30" s="53"/>
      <c r="C30" s="53"/>
    </row>
    <row r="31" spans="1:14" ht="27" customHeight="1" x14ac:dyDescent="0.55000000000000004">
      <c r="A31" s="80" t="s">
        <v>240</v>
      </c>
      <c r="B31" s="53"/>
    </row>
    <row r="32" spans="1:14" ht="58.5" x14ac:dyDescent="0.55000000000000004">
      <c r="A32" s="83" t="s">
        <v>149</v>
      </c>
      <c r="B32" s="38" t="s">
        <v>44</v>
      </c>
      <c r="C32" s="38" t="s">
        <v>45</v>
      </c>
      <c r="D32" s="38" t="s">
        <v>6</v>
      </c>
      <c r="E32" s="85" t="s">
        <v>7</v>
      </c>
      <c r="F32" s="38" t="s">
        <v>273</v>
      </c>
    </row>
    <row r="33" spans="1:14" ht="27" customHeight="1" x14ac:dyDescent="0.55000000000000004">
      <c r="A33" s="64" t="s">
        <v>20</v>
      </c>
      <c r="B33" s="101">
        <v>8.1999999999999993</v>
      </c>
      <c r="C33" s="101">
        <v>7.6</v>
      </c>
      <c r="D33" s="101">
        <v>7.7</v>
      </c>
      <c r="E33" s="102">
        <v>7.8</v>
      </c>
      <c r="F33" s="103">
        <v>7.6</v>
      </c>
    </row>
    <row r="34" spans="1:14" ht="27" customHeight="1" x14ac:dyDescent="0.55000000000000004">
      <c r="A34" s="64" t="s">
        <v>28</v>
      </c>
      <c r="B34" s="101">
        <v>8.1999999999999993</v>
      </c>
      <c r="C34" s="101">
        <v>8.5</v>
      </c>
      <c r="D34" s="101">
        <v>8.1999999999999993</v>
      </c>
      <c r="E34" s="102">
        <v>8.5</v>
      </c>
      <c r="F34" s="103">
        <v>8.3000000000000007</v>
      </c>
    </row>
    <row r="35" spans="1:14" ht="27" customHeight="1" x14ac:dyDescent="0.55000000000000004">
      <c r="A35" s="64" t="s">
        <v>22</v>
      </c>
      <c r="B35" s="101">
        <v>9.9</v>
      </c>
      <c r="C35" s="101">
        <v>9.3000000000000007</v>
      </c>
      <c r="D35" s="101">
        <v>10</v>
      </c>
      <c r="E35" s="102">
        <v>10.6</v>
      </c>
      <c r="F35" s="103">
        <v>8.1</v>
      </c>
    </row>
    <row r="36" spans="1:14" x14ac:dyDescent="0.55000000000000004">
      <c r="A36" s="29" t="s">
        <v>395</v>
      </c>
      <c r="B36" s="84"/>
      <c r="C36" s="84"/>
      <c r="D36" s="78"/>
      <c r="E36" s="78"/>
    </row>
    <row r="37" spans="1:14" x14ac:dyDescent="0.55000000000000004">
      <c r="A37" s="73"/>
      <c r="B37" s="73"/>
      <c r="C37" s="53"/>
    </row>
    <row r="38" spans="1:14" x14ac:dyDescent="0.55000000000000004">
      <c r="A38" s="53"/>
      <c r="B38" s="53"/>
      <c r="C38" s="53"/>
    </row>
    <row r="39" spans="1:14" ht="46" customHeight="1" x14ac:dyDescent="0.55000000000000004">
      <c r="A39" s="145" t="s">
        <v>142</v>
      </c>
      <c r="B39" s="82" t="s">
        <v>44</v>
      </c>
      <c r="C39" s="82" t="s">
        <v>45</v>
      </c>
      <c r="D39" s="87" t="s">
        <v>6</v>
      </c>
      <c r="E39" s="87" t="s">
        <v>7</v>
      </c>
      <c r="F39" s="82" t="s">
        <v>273</v>
      </c>
      <c r="G39" s="78"/>
      <c r="H39" s="78"/>
      <c r="I39" s="78"/>
      <c r="J39" s="78"/>
      <c r="K39" s="78"/>
      <c r="L39" s="78"/>
      <c r="M39" s="78"/>
      <c r="N39" s="78"/>
    </row>
    <row r="40" spans="1:14" ht="26.5" customHeight="1" x14ac:dyDescent="0.55000000000000004">
      <c r="A40" s="64" t="s">
        <v>131</v>
      </c>
      <c r="B40" s="144">
        <v>4.4000000000000004</v>
      </c>
      <c r="C40" s="144">
        <v>4.3</v>
      </c>
      <c r="D40" s="146">
        <v>4.3</v>
      </c>
      <c r="E40" s="146">
        <v>4.2</v>
      </c>
      <c r="F40" s="103">
        <v>3.9</v>
      </c>
      <c r="G40" s="78"/>
      <c r="H40" s="78"/>
      <c r="I40" s="78"/>
      <c r="J40" s="78"/>
      <c r="K40" s="78"/>
      <c r="L40" s="78"/>
      <c r="M40" s="78"/>
      <c r="N40" s="78"/>
    </row>
    <row r="41" spans="1:14" ht="26.5" customHeight="1" x14ac:dyDescent="0.55000000000000004">
      <c r="A41" s="64" t="s">
        <v>143</v>
      </c>
      <c r="B41" s="144">
        <v>2</v>
      </c>
      <c r="C41" s="144">
        <v>2.1</v>
      </c>
      <c r="D41" s="146">
        <v>2.1</v>
      </c>
      <c r="E41" s="146">
        <v>2.2999999999999998</v>
      </c>
      <c r="F41" s="103">
        <v>2.2999999999999998</v>
      </c>
      <c r="G41" s="147"/>
      <c r="H41" s="78"/>
      <c r="I41" s="78"/>
      <c r="J41" s="78"/>
      <c r="K41" s="78"/>
      <c r="L41" s="78"/>
      <c r="M41" s="78"/>
      <c r="N41" s="78"/>
    </row>
    <row r="42" spans="1:14" ht="26.5" customHeight="1" x14ac:dyDescent="0.55000000000000004">
      <c r="A42" s="64" t="s">
        <v>133</v>
      </c>
      <c r="B42" s="144">
        <v>0.8</v>
      </c>
      <c r="C42" s="144">
        <v>0.7</v>
      </c>
      <c r="D42" s="146">
        <v>0.7</v>
      </c>
      <c r="E42" s="146">
        <v>0.9</v>
      </c>
      <c r="F42" s="103">
        <v>0.9</v>
      </c>
      <c r="G42" s="147"/>
      <c r="H42" s="78"/>
      <c r="I42" s="78"/>
      <c r="J42" s="78"/>
      <c r="K42" s="78"/>
      <c r="L42" s="78"/>
      <c r="M42" s="78"/>
      <c r="N42" s="78"/>
    </row>
    <row r="43" spans="1:14" ht="26.5" customHeight="1" x14ac:dyDescent="0.55000000000000004">
      <c r="A43" s="64" t="s">
        <v>144</v>
      </c>
      <c r="B43" s="144">
        <v>0.3</v>
      </c>
      <c r="C43" s="144">
        <v>0.3</v>
      </c>
      <c r="D43" s="144">
        <v>0.3</v>
      </c>
      <c r="E43" s="144">
        <v>0.3</v>
      </c>
      <c r="F43" s="103">
        <v>0.3</v>
      </c>
      <c r="G43" s="147"/>
      <c r="H43" s="78"/>
      <c r="I43" s="78"/>
      <c r="J43" s="78"/>
      <c r="K43" s="78"/>
      <c r="L43" s="78"/>
      <c r="M43" s="78"/>
      <c r="N43" s="78"/>
    </row>
    <row r="44" spans="1:14" ht="26.5" customHeight="1" x14ac:dyDescent="0.55000000000000004">
      <c r="A44" s="64" t="s">
        <v>135</v>
      </c>
      <c r="B44" s="144">
        <v>0.2</v>
      </c>
      <c r="C44" s="144">
        <v>0.2</v>
      </c>
      <c r="D44" s="144">
        <v>0.3</v>
      </c>
      <c r="E44" s="144">
        <v>0.2</v>
      </c>
      <c r="F44" s="103">
        <v>0.2</v>
      </c>
      <c r="G44" s="78"/>
      <c r="H44" s="78"/>
      <c r="I44" s="78"/>
      <c r="J44" s="78"/>
      <c r="K44" s="78"/>
      <c r="L44" s="78"/>
      <c r="M44" s="78"/>
      <c r="N44" s="78"/>
    </row>
    <row r="45" spans="1:14" ht="26.5" customHeight="1" x14ac:dyDescent="0.55000000000000004">
      <c r="A45" s="64" t="s">
        <v>136</v>
      </c>
      <c r="B45" s="144">
        <v>0.2</v>
      </c>
      <c r="C45" s="144">
        <v>0.1</v>
      </c>
      <c r="D45" s="144">
        <v>0.2</v>
      </c>
      <c r="E45" s="144">
        <v>0.1</v>
      </c>
      <c r="F45" s="103">
        <v>0.2</v>
      </c>
      <c r="G45" s="78"/>
      <c r="H45" s="78"/>
      <c r="I45" s="78"/>
      <c r="J45" s="78"/>
      <c r="K45" s="78"/>
      <c r="L45" s="78"/>
      <c r="M45" s="78"/>
      <c r="N45" s="78"/>
    </row>
    <row r="46" spans="1:14" ht="26.5" customHeight="1" x14ac:dyDescent="0.55000000000000004">
      <c r="A46" s="64" t="s">
        <v>137</v>
      </c>
      <c r="B46" s="144">
        <v>0.1</v>
      </c>
      <c r="C46" s="144">
        <v>0.1</v>
      </c>
      <c r="D46" s="144">
        <v>0.1</v>
      </c>
      <c r="E46" s="144">
        <v>0.1</v>
      </c>
      <c r="F46" s="103">
        <v>0.1</v>
      </c>
      <c r="G46" s="78"/>
      <c r="H46" s="78"/>
      <c r="I46" s="78"/>
      <c r="J46" s="78"/>
      <c r="K46" s="78"/>
      <c r="L46" s="78"/>
      <c r="M46" s="78"/>
      <c r="N46" s="78"/>
    </row>
    <row r="47" spans="1:14" ht="26.5" customHeight="1" x14ac:dyDescent="0.55000000000000004">
      <c r="A47" s="64" t="s">
        <v>138</v>
      </c>
      <c r="B47" s="144">
        <v>0.1</v>
      </c>
      <c r="C47" s="144">
        <v>0.1</v>
      </c>
      <c r="D47" s="144">
        <v>0.1</v>
      </c>
      <c r="E47" s="144">
        <v>0.1</v>
      </c>
      <c r="F47" s="103">
        <v>0.1</v>
      </c>
      <c r="G47" s="78"/>
      <c r="H47" s="78"/>
      <c r="I47" s="78"/>
      <c r="J47" s="78"/>
      <c r="K47" s="78"/>
      <c r="L47" s="78"/>
      <c r="M47" s="78"/>
      <c r="N47" s="78"/>
    </row>
    <row r="48" spans="1:14" x14ac:dyDescent="0.55000000000000004">
      <c r="A48" s="44" t="s">
        <v>396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</row>
    <row r="49" spans="1:18" x14ac:dyDescent="0.55000000000000004">
      <c r="A49" s="73"/>
      <c r="B49" s="73"/>
      <c r="C49" s="53"/>
    </row>
    <row r="50" spans="1:18" x14ac:dyDescent="0.55000000000000004">
      <c r="A50" s="53"/>
      <c r="B50" s="53"/>
      <c r="C50" s="53"/>
    </row>
    <row r="51" spans="1:18" ht="36" customHeight="1" x14ac:dyDescent="0.55000000000000004">
      <c r="A51" s="206" t="s">
        <v>145</v>
      </c>
      <c r="B51" s="208" t="s">
        <v>44</v>
      </c>
      <c r="C51" s="209"/>
      <c r="D51" s="210"/>
      <c r="E51" s="208" t="s">
        <v>146</v>
      </c>
      <c r="F51" s="209"/>
      <c r="G51" s="210"/>
      <c r="H51" s="208" t="s">
        <v>6</v>
      </c>
      <c r="I51" s="209"/>
      <c r="J51" s="210"/>
      <c r="K51" s="208" t="s">
        <v>7</v>
      </c>
      <c r="L51" s="209"/>
      <c r="M51" s="210"/>
      <c r="N51" s="208" t="s">
        <v>273</v>
      </c>
      <c r="O51" s="209"/>
      <c r="P51" s="210"/>
    </row>
    <row r="52" spans="1:18" ht="54.75" customHeight="1" x14ac:dyDescent="0.55000000000000004">
      <c r="A52" s="207"/>
      <c r="B52" s="130" t="s">
        <v>128</v>
      </c>
      <c r="C52" s="130" t="s">
        <v>129</v>
      </c>
      <c r="D52" s="130" t="s">
        <v>130</v>
      </c>
      <c r="E52" s="130" t="s">
        <v>128</v>
      </c>
      <c r="F52" s="130" t="s">
        <v>129</v>
      </c>
      <c r="G52" s="130" t="s">
        <v>130</v>
      </c>
      <c r="H52" s="130" t="s">
        <v>128</v>
      </c>
      <c r="I52" s="130" t="s">
        <v>129</v>
      </c>
      <c r="J52" s="130" t="s">
        <v>130</v>
      </c>
      <c r="K52" s="130" t="s">
        <v>128</v>
      </c>
      <c r="L52" s="130" t="s">
        <v>129</v>
      </c>
      <c r="M52" s="130" t="s">
        <v>130</v>
      </c>
      <c r="N52" s="130" t="s">
        <v>128</v>
      </c>
      <c r="O52" s="130" t="s">
        <v>129</v>
      </c>
      <c r="P52" s="130" t="s">
        <v>130</v>
      </c>
      <c r="Q52" s="130" t="s">
        <v>274</v>
      </c>
      <c r="R52" s="130" t="s">
        <v>275</v>
      </c>
    </row>
    <row r="53" spans="1:18" ht="35.25" customHeight="1" x14ac:dyDescent="0.55000000000000004">
      <c r="A53" s="109" t="s">
        <v>132</v>
      </c>
      <c r="B53" s="131">
        <v>384</v>
      </c>
      <c r="C53" s="131">
        <v>484</v>
      </c>
      <c r="D53" s="132">
        <v>868</v>
      </c>
      <c r="E53" s="131">
        <v>418</v>
      </c>
      <c r="F53" s="131">
        <v>615</v>
      </c>
      <c r="G53" s="132">
        <v>1033</v>
      </c>
      <c r="H53" s="131">
        <v>364</v>
      </c>
      <c r="I53" s="131">
        <v>599</v>
      </c>
      <c r="J53" s="132">
        <v>963</v>
      </c>
      <c r="K53" s="131">
        <v>390</v>
      </c>
      <c r="L53" s="131">
        <v>546</v>
      </c>
      <c r="M53" s="132">
        <v>936</v>
      </c>
      <c r="N53" s="133">
        <v>366</v>
      </c>
      <c r="O53" s="133">
        <v>557</v>
      </c>
      <c r="P53" s="133">
        <v>923</v>
      </c>
      <c r="Q53" s="134">
        <v>0.39653304442036835</v>
      </c>
      <c r="R53" s="134">
        <v>0.60346695557963159</v>
      </c>
    </row>
    <row r="54" spans="1:18" ht="35.25" customHeight="1" x14ac:dyDescent="0.55000000000000004">
      <c r="A54" s="109" t="s">
        <v>148</v>
      </c>
      <c r="B54" s="131">
        <v>163</v>
      </c>
      <c r="C54" s="131">
        <v>157</v>
      </c>
      <c r="D54" s="132">
        <v>320</v>
      </c>
      <c r="E54" s="131">
        <v>219</v>
      </c>
      <c r="F54" s="131">
        <v>161</v>
      </c>
      <c r="G54" s="132">
        <v>380</v>
      </c>
      <c r="H54" s="131">
        <v>161</v>
      </c>
      <c r="I54" s="131">
        <v>158</v>
      </c>
      <c r="J54" s="132">
        <v>319</v>
      </c>
      <c r="K54" s="131">
        <v>171</v>
      </c>
      <c r="L54" s="131">
        <v>191</v>
      </c>
      <c r="M54" s="132">
        <v>362</v>
      </c>
      <c r="N54" s="133">
        <v>153</v>
      </c>
      <c r="O54" s="133">
        <v>181</v>
      </c>
      <c r="P54" s="133">
        <v>334</v>
      </c>
      <c r="Q54" s="134">
        <v>0.45808383233532934</v>
      </c>
      <c r="R54" s="134">
        <v>0.54191616766467066</v>
      </c>
    </row>
    <row r="55" spans="1:18" ht="35.25" customHeight="1" x14ac:dyDescent="0.55000000000000004">
      <c r="A55" s="64" t="s">
        <v>133</v>
      </c>
      <c r="B55" s="131">
        <v>32</v>
      </c>
      <c r="C55" s="131">
        <v>76</v>
      </c>
      <c r="D55" s="132">
        <v>108</v>
      </c>
      <c r="E55" s="131">
        <v>34</v>
      </c>
      <c r="F55" s="131">
        <v>76</v>
      </c>
      <c r="G55" s="132">
        <v>110</v>
      </c>
      <c r="H55" s="131">
        <v>30</v>
      </c>
      <c r="I55" s="131">
        <v>95</v>
      </c>
      <c r="J55" s="132">
        <v>125</v>
      </c>
      <c r="K55" s="131">
        <v>38</v>
      </c>
      <c r="L55" s="131">
        <v>77</v>
      </c>
      <c r="M55" s="132">
        <v>115</v>
      </c>
      <c r="N55" s="133">
        <v>30</v>
      </c>
      <c r="O55" s="133">
        <v>98</v>
      </c>
      <c r="P55" s="133">
        <v>128</v>
      </c>
      <c r="Q55" s="134">
        <v>0.234375</v>
      </c>
      <c r="R55" s="134">
        <v>0.765625</v>
      </c>
    </row>
    <row r="56" spans="1:18" ht="35.25" customHeight="1" x14ac:dyDescent="0.55000000000000004">
      <c r="A56" s="64" t="s">
        <v>131</v>
      </c>
      <c r="B56" s="131">
        <v>28</v>
      </c>
      <c r="C56" s="131">
        <v>37</v>
      </c>
      <c r="D56" s="132">
        <v>65</v>
      </c>
      <c r="E56" s="131">
        <v>20</v>
      </c>
      <c r="F56" s="131">
        <v>34</v>
      </c>
      <c r="G56" s="132">
        <v>54</v>
      </c>
      <c r="H56" s="131">
        <v>33</v>
      </c>
      <c r="I56" s="131">
        <v>32</v>
      </c>
      <c r="J56" s="132">
        <v>65</v>
      </c>
      <c r="K56" s="131">
        <v>27</v>
      </c>
      <c r="L56" s="131">
        <v>33</v>
      </c>
      <c r="M56" s="132">
        <v>60</v>
      </c>
      <c r="N56" s="133">
        <v>22</v>
      </c>
      <c r="O56" s="133">
        <v>29</v>
      </c>
      <c r="P56" s="133">
        <v>51</v>
      </c>
      <c r="Q56" s="134">
        <v>0.43137254901960786</v>
      </c>
      <c r="R56" s="134">
        <v>0.56862745098039214</v>
      </c>
    </row>
    <row r="57" spans="1:18" ht="35.25" customHeight="1" x14ac:dyDescent="0.55000000000000004">
      <c r="A57" s="64" t="s">
        <v>147</v>
      </c>
      <c r="B57" s="131">
        <v>36</v>
      </c>
      <c r="C57" s="131">
        <v>1</v>
      </c>
      <c r="D57" s="132">
        <v>37</v>
      </c>
      <c r="E57" s="131">
        <v>29</v>
      </c>
      <c r="F57" s="131">
        <v>1</v>
      </c>
      <c r="G57" s="132">
        <v>30</v>
      </c>
      <c r="H57" s="131">
        <v>26</v>
      </c>
      <c r="I57" s="131">
        <v>0</v>
      </c>
      <c r="J57" s="132">
        <v>26</v>
      </c>
      <c r="K57" s="131">
        <v>38</v>
      </c>
      <c r="L57" s="131">
        <v>1</v>
      </c>
      <c r="M57" s="132">
        <v>39</v>
      </c>
      <c r="N57" s="133">
        <v>34</v>
      </c>
      <c r="O57" s="133">
        <v>1</v>
      </c>
      <c r="P57" s="133">
        <v>35</v>
      </c>
      <c r="Q57" s="134">
        <v>0.97142857142857142</v>
      </c>
      <c r="R57" s="134">
        <v>2.8571428571428571E-2</v>
      </c>
    </row>
    <row r="58" spans="1:18" ht="35.25" customHeight="1" x14ac:dyDescent="0.55000000000000004">
      <c r="A58" s="64" t="s">
        <v>134</v>
      </c>
      <c r="B58" s="131">
        <v>27</v>
      </c>
      <c r="C58" s="131">
        <v>0</v>
      </c>
      <c r="D58" s="132">
        <v>27</v>
      </c>
      <c r="E58" s="131">
        <v>26</v>
      </c>
      <c r="F58" s="131">
        <v>0</v>
      </c>
      <c r="G58" s="132">
        <v>26</v>
      </c>
      <c r="H58" s="131">
        <v>20</v>
      </c>
      <c r="I58" s="131">
        <v>0</v>
      </c>
      <c r="J58" s="132">
        <v>20</v>
      </c>
      <c r="K58" s="131">
        <v>31</v>
      </c>
      <c r="L58" s="131">
        <v>0</v>
      </c>
      <c r="M58" s="132">
        <v>31</v>
      </c>
      <c r="N58" s="133">
        <v>12</v>
      </c>
      <c r="O58" s="133">
        <v>0</v>
      </c>
      <c r="P58" s="133">
        <v>12</v>
      </c>
      <c r="Q58" s="134">
        <v>1</v>
      </c>
      <c r="R58" s="134">
        <v>0</v>
      </c>
    </row>
    <row r="59" spans="1:18" ht="35.25" customHeight="1" x14ac:dyDescent="0.55000000000000004">
      <c r="A59" s="64" t="s">
        <v>136</v>
      </c>
      <c r="B59" s="131">
        <v>33</v>
      </c>
      <c r="C59" s="131">
        <v>0</v>
      </c>
      <c r="D59" s="132">
        <v>33</v>
      </c>
      <c r="E59" s="131">
        <v>32</v>
      </c>
      <c r="F59" s="131">
        <v>0</v>
      </c>
      <c r="G59" s="132">
        <v>32</v>
      </c>
      <c r="H59" s="131">
        <v>18</v>
      </c>
      <c r="I59" s="131">
        <v>0</v>
      </c>
      <c r="J59" s="132">
        <v>18</v>
      </c>
      <c r="K59" s="131">
        <v>19</v>
      </c>
      <c r="L59" s="131">
        <v>0</v>
      </c>
      <c r="M59" s="132">
        <v>19</v>
      </c>
      <c r="N59" s="133">
        <v>23</v>
      </c>
      <c r="O59" s="133">
        <v>0</v>
      </c>
      <c r="P59" s="133">
        <v>23</v>
      </c>
      <c r="Q59" s="134">
        <v>1</v>
      </c>
      <c r="R59" s="134">
        <v>0</v>
      </c>
    </row>
    <row r="60" spans="1:18" ht="35.25" customHeight="1" x14ac:dyDescent="0.55000000000000004">
      <c r="A60" s="64" t="s">
        <v>138</v>
      </c>
      <c r="B60" s="131">
        <v>3</v>
      </c>
      <c r="C60" s="131">
        <v>5</v>
      </c>
      <c r="D60" s="132">
        <v>8</v>
      </c>
      <c r="E60" s="131">
        <v>2</v>
      </c>
      <c r="F60" s="131">
        <v>13</v>
      </c>
      <c r="G60" s="132">
        <v>15</v>
      </c>
      <c r="H60" s="131">
        <v>4</v>
      </c>
      <c r="I60" s="131">
        <v>8</v>
      </c>
      <c r="J60" s="132">
        <v>12</v>
      </c>
      <c r="K60" s="131">
        <v>0</v>
      </c>
      <c r="L60" s="131">
        <v>4</v>
      </c>
      <c r="M60" s="132">
        <v>4</v>
      </c>
      <c r="N60" s="133">
        <v>4</v>
      </c>
      <c r="O60" s="133">
        <v>19</v>
      </c>
      <c r="P60" s="133">
        <v>23</v>
      </c>
      <c r="Q60" s="134">
        <v>0.17391304347826086</v>
      </c>
      <c r="R60" s="134">
        <v>0.82608695652173914</v>
      </c>
    </row>
    <row r="61" spans="1:18" ht="26.15" customHeight="1" x14ac:dyDescent="0.55000000000000004">
      <c r="A61" s="148" t="s">
        <v>139</v>
      </c>
      <c r="B61" s="150">
        <v>706</v>
      </c>
      <c r="C61" s="150">
        <v>760</v>
      </c>
      <c r="D61" s="150">
        <v>1466</v>
      </c>
      <c r="E61" s="150">
        <v>780</v>
      </c>
      <c r="F61" s="150">
        <v>900</v>
      </c>
      <c r="G61" s="150">
        <v>1680</v>
      </c>
      <c r="H61" s="150">
        <v>656</v>
      </c>
      <c r="I61" s="150">
        <v>892</v>
      </c>
      <c r="J61" s="150">
        <v>1548</v>
      </c>
      <c r="K61" s="150">
        <v>714</v>
      </c>
      <c r="L61" s="150">
        <v>852</v>
      </c>
      <c r="M61" s="150">
        <v>1566</v>
      </c>
      <c r="N61" s="150">
        <v>644</v>
      </c>
      <c r="O61" s="150">
        <v>885</v>
      </c>
      <c r="P61" s="150">
        <v>1529</v>
      </c>
      <c r="Q61" s="140">
        <v>0.421190320470896</v>
      </c>
      <c r="R61" s="140">
        <v>0.578809679529104</v>
      </c>
    </row>
    <row r="62" spans="1:18" x14ac:dyDescent="0.55000000000000004">
      <c r="A62" s="44" t="s">
        <v>397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</row>
    <row r="63" spans="1:18" x14ac:dyDescent="0.55000000000000004">
      <c r="A63" s="44" t="s">
        <v>398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  <row r="64" spans="1:18" x14ac:dyDescent="0.55000000000000004">
      <c r="A64" s="73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</row>
    <row r="65" spans="1:14" x14ac:dyDescent="0.55000000000000004">
      <c r="A65" s="78"/>
      <c r="B65" s="149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</row>
    <row r="66" spans="1:14" x14ac:dyDescent="0.55000000000000004">
      <c r="A66" s="73"/>
      <c r="B66" s="78"/>
      <c r="C66" s="78"/>
      <c r="D66" s="78"/>
      <c r="E66" s="78"/>
    </row>
    <row r="67" spans="1:14" x14ac:dyDescent="0.55000000000000004">
      <c r="A67" s="73"/>
      <c r="B67" s="78"/>
      <c r="C67" s="78"/>
      <c r="D67" s="78"/>
      <c r="E67" s="78"/>
    </row>
    <row r="68" spans="1:14" x14ac:dyDescent="0.55000000000000004">
      <c r="A68" s="84"/>
      <c r="B68" s="78"/>
      <c r="C68" s="78"/>
      <c r="D68" s="78"/>
      <c r="E68" s="78"/>
    </row>
  </sheetData>
  <sortState xmlns:xlrd2="http://schemas.microsoft.com/office/spreadsheetml/2017/richdata2" ref="A53:P60">
    <sortCondition descending="1" ref="P53:P60"/>
  </sortState>
  <mergeCells count="12">
    <mergeCell ref="N51:P51"/>
    <mergeCell ref="H3:J3"/>
    <mergeCell ref="N3:P3"/>
    <mergeCell ref="K3:M3"/>
    <mergeCell ref="K51:M51"/>
    <mergeCell ref="H51:J51"/>
    <mergeCell ref="A51:A52"/>
    <mergeCell ref="A3:A4"/>
    <mergeCell ref="E3:G3"/>
    <mergeCell ref="B3:D3"/>
    <mergeCell ref="B51:D51"/>
    <mergeCell ref="E51:G51"/>
  </mergeCells>
  <hyperlinks>
    <hyperlink ref="O1" location="'Table of contents'!A1" display="Return to contents" xr:uid="{F80215A1-26BE-4070-AFCA-4780B620E63F}"/>
  </hyperlink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2" manualBreakCount="2">
    <brk id="22" max="17" man="1"/>
    <brk id="50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AABE-2C6A-4934-A9E7-4F2929D73C0A}">
  <sheetPr>
    <tabColor rgb="FF92D050"/>
    <pageSetUpPr fitToPage="1"/>
  </sheetPr>
  <dimension ref="A1:L117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1796875" defaultRowHeight="18" x14ac:dyDescent="0.55000000000000004"/>
  <cols>
    <col min="1" max="1" width="61.81640625" style="36" customWidth="1"/>
    <col min="2" max="2" width="23.1796875" style="36" customWidth="1"/>
    <col min="3" max="3" width="19.1796875" style="53" customWidth="1"/>
    <col min="4" max="4" width="19.453125" style="36" customWidth="1"/>
    <col min="5" max="5" width="13.81640625" style="36" customWidth="1"/>
    <col min="6" max="6" width="16.81640625" style="36" customWidth="1"/>
    <col min="7" max="7" width="17.54296875" style="36" customWidth="1"/>
    <col min="8" max="11" width="13.81640625" style="36" customWidth="1"/>
    <col min="12" max="12" width="21.453125" style="36" customWidth="1"/>
    <col min="13" max="16384" width="9.1796875" style="36"/>
  </cols>
  <sheetData>
    <row r="1" spans="1:12" s="52" customFormat="1" ht="23.5" customHeight="1" x14ac:dyDescent="0.55000000000000004">
      <c r="A1" s="32" t="s">
        <v>41</v>
      </c>
      <c r="B1" s="104"/>
      <c r="C1" s="50"/>
      <c r="D1" s="51"/>
      <c r="E1" s="51"/>
      <c r="F1" s="51"/>
      <c r="G1" s="51"/>
      <c r="H1" s="125" t="s">
        <v>261</v>
      </c>
      <c r="I1" s="51"/>
      <c r="J1" s="51"/>
      <c r="K1" s="51"/>
    </row>
    <row r="2" spans="1:12" x14ac:dyDescent="0.55000000000000004">
      <c r="A2" s="15"/>
      <c r="B2" s="15"/>
      <c r="C2" s="36"/>
    </row>
    <row r="3" spans="1:12" ht="39" customHeight="1" x14ac:dyDescent="0.55000000000000004">
      <c r="A3" s="86" t="s">
        <v>42</v>
      </c>
      <c r="B3" s="82" t="s">
        <v>44</v>
      </c>
      <c r="C3" s="82" t="s">
        <v>45</v>
      </c>
      <c r="D3" s="82" t="s">
        <v>6</v>
      </c>
      <c r="E3" s="82" t="s">
        <v>7</v>
      </c>
      <c r="F3" s="82" t="s">
        <v>273</v>
      </c>
    </row>
    <row r="4" spans="1:12" ht="31.5" customHeight="1" x14ac:dyDescent="0.55000000000000004">
      <c r="A4" s="105" t="s">
        <v>46</v>
      </c>
      <c r="B4" s="106">
        <v>1489</v>
      </c>
      <c r="C4" s="106">
        <v>1514</v>
      </c>
      <c r="D4" s="106">
        <v>1451</v>
      </c>
      <c r="E4" s="106">
        <v>1606</v>
      </c>
      <c r="F4" s="174">
        <v>1731</v>
      </c>
      <c r="H4" s="127"/>
      <c r="I4" s="108"/>
      <c r="J4" s="108"/>
      <c r="K4" s="108"/>
      <c r="L4" s="108"/>
    </row>
    <row r="5" spans="1:12" ht="37.5" customHeight="1" x14ac:dyDescent="0.55000000000000004">
      <c r="A5" s="109" t="s">
        <v>246</v>
      </c>
      <c r="B5" s="88">
        <v>0.8</v>
      </c>
      <c r="C5" s="88">
        <v>0.8</v>
      </c>
      <c r="D5" s="88">
        <v>0.8</v>
      </c>
      <c r="E5" s="88">
        <v>0.9</v>
      </c>
      <c r="F5" s="175">
        <v>0.9</v>
      </c>
      <c r="H5" s="108"/>
      <c r="I5" s="108"/>
      <c r="J5" s="108"/>
      <c r="K5" s="108"/>
      <c r="L5" s="108"/>
    </row>
    <row r="6" spans="1:12" x14ac:dyDescent="0.55000000000000004">
      <c r="A6" s="44" t="s">
        <v>399</v>
      </c>
      <c r="B6" s="110"/>
      <c r="C6" s="36"/>
    </row>
    <row r="7" spans="1:12" x14ac:dyDescent="0.55000000000000004">
      <c r="A7" s="44" t="s">
        <v>400</v>
      </c>
      <c r="B7" s="110"/>
      <c r="C7" s="36"/>
    </row>
    <row r="8" spans="1:12" customFormat="1" ht="14.5" x14ac:dyDescent="0.35">
      <c r="A8" s="2"/>
      <c r="B8" s="2"/>
      <c r="C8" s="3"/>
    </row>
    <row r="9" spans="1:12" customFormat="1" ht="14.5" x14ac:dyDescent="0.35">
      <c r="A9" s="3"/>
      <c r="B9" s="3"/>
      <c r="C9" s="3"/>
    </row>
    <row r="10" spans="1:12" ht="42.65" customHeight="1" x14ac:dyDescent="0.55000000000000004">
      <c r="A10" s="86" t="s">
        <v>53</v>
      </c>
      <c r="B10" s="82" t="s">
        <v>44</v>
      </c>
      <c r="C10" s="82" t="s">
        <v>45</v>
      </c>
      <c r="D10" s="82" t="s">
        <v>6</v>
      </c>
      <c r="E10" s="82" t="s">
        <v>7</v>
      </c>
      <c r="F10" s="82" t="s">
        <v>273</v>
      </c>
      <c r="H10" s="59"/>
    </row>
    <row r="11" spans="1:12" ht="26.5" customHeight="1" x14ac:dyDescent="0.55000000000000004">
      <c r="A11" s="109" t="s">
        <v>247</v>
      </c>
      <c r="B11" s="111">
        <v>1004</v>
      </c>
      <c r="C11" s="111">
        <v>908</v>
      </c>
      <c r="D11" s="111">
        <v>888</v>
      </c>
      <c r="E11" s="111">
        <v>1020</v>
      </c>
      <c r="F11" s="126">
        <v>1032</v>
      </c>
      <c r="H11" s="70"/>
      <c r="I11" s="113"/>
    </row>
    <row r="12" spans="1:12" ht="26.5" customHeight="1" x14ac:dyDescent="0.55000000000000004">
      <c r="A12" s="109" t="s">
        <v>248</v>
      </c>
      <c r="B12" s="114">
        <v>36.5</v>
      </c>
      <c r="C12" s="114">
        <v>32.700000000000003</v>
      </c>
      <c r="D12" s="114">
        <v>31.3</v>
      </c>
      <c r="E12" s="114">
        <v>35.200000000000003</v>
      </c>
      <c r="F12" s="115">
        <v>34.590000000000003</v>
      </c>
      <c r="G12" s="45"/>
      <c r="H12" s="116"/>
      <c r="I12" s="113"/>
    </row>
    <row r="13" spans="1:12" ht="26.5" customHeight="1" x14ac:dyDescent="0.55000000000000004">
      <c r="A13" s="109" t="s">
        <v>249</v>
      </c>
      <c r="B13" s="111">
        <v>130</v>
      </c>
      <c r="C13" s="111">
        <v>125</v>
      </c>
      <c r="D13" s="111">
        <v>116</v>
      </c>
      <c r="E13" s="111">
        <v>127</v>
      </c>
      <c r="F13" s="112">
        <v>140</v>
      </c>
    </row>
    <row r="14" spans="1:12" ht="26.5" customHeight="1" x14ac:dyDescent="0.55000000000000004">
      <c r="A14" s="109" t="s">
        <v>250</v>
      </c>
      <c r="B14" s="114">
        <v>1.5928795832046778</v>
      </c>
      <c r="C14" s="114">
        <v>1.5</v>
      </c>
      <c r="D14" s="114">
        <v>1.39</v>
      </c>
      <c r="E14" s="114">
        <v>1.5209926932469124</v>
      </c>
      <c r="F14" s="115">
        <v>1.68</v>
      </c>
      <c r="H14" s="69"/>
    </row>
    <row r="15" spans="1:12" ht="26.5" customHeight="1" x14ac:dyDescent="0.55000000000000004">
      <c r="A15" s="109" t="s">
        <v>251</v>
      </c>
      <c r="B15" s="117">
        <v>1134</v>
      </c>
      <c r="C15" s="117">
        <v>1033</v>
      </c>
      <c r="D15" s="117">
        <v>1004</v>
      </c>
      <c r="E15" s="117">
        <v>1147</v>
      </c>
      <c r="F15" s="118">
        <v>1172</v>
      </c>
      <c r="H15" s="127"/>
    </row>
    <row r="16" spans="1:12" x14ac:dyDescent="0.55000000000000004">
      <c r="A16" s="44" t="s">
        <v>399</v>
      </c>
      <c r="B16" s="110"/>
      <c r="C16" s="36"/>
    </row>
    <row r="17" spans="1:6" x14ac:dyDescent="0.55000000000000004">
      <c r="A17" s="44" t="s">
        <v>402</v>
      </c>
      <c r="B17" s="110"/>
      <c r="C17" s="36"/>
    </row>
    <row r="18" spans="1:6" ht="19" customHeight="1" x14ac:dyDescent="0.55000000000000004">
      <c r="A18" s="44"/>
      <c r="B18" s="110"/>
      <c r="C18" s="36"/>
    </row>
    <row r="19" spans="1:6" ht="19" customHeight="1" x14ac:dyDescent="0.55000000000000004">
      <c r="A19" s="44"/>
      <c r="B19" s="110"/>
      <c r="C19" s="36"/>
    </row>
    <row r="20" spans="1:6" ht="27" customHeight="1" x14ac:dyDescent="0.55000000000000004">
      <c r="A20" s="80" t="s">
        <v>241</v>
      </c>
      <c r="B20" s="53"/>
      <c r="C20" s="36"/>
    </row>
    <row r="21" spans="1:6" ht="39" x14ac:dyDescent="0.55000000000000004">
      <c r="A21" s="86" t="s">
        <v>49</v>
      </c>
      <c r="B21" s="82" t="s">
        <v>44</v>
      </c>
      <c r="C21" s="82" t="s">
        <v>45</v>
      </c>
      <c r="D21" s="82" t="s">
        <v>6</v>
      </c>
      <c r="E21" s="87" t="s">
        <v>7</v>
      </c>
      <c r="F21" s="82" t="s">
        <v>273</v>
      </c>
    </row>
    <row r="22" spans="1:6" ht="27" customHeight="1" x14ac:dyDescent="0.55000000000000004">
      <c r="A22" s="60" t="s">
        <v>50</v>
      </c>
      <c r="B22" s="88">
        <v>1.1000000000000001</v>
      </c>
      <c r="C22" s="88">
        <v>1</v>
      </c>
      <c r="D22" s="88">
        <v>0.9</v>
      </c>
      <c r="E22" s="89">
        <v>0.9</v>
      </c>
      <c r="F22" s="176">
        <v>0.9</v>
      </c>
    </row>
    <row r="23" spans="1:6" ht="27" customHeight="1" x14ac:dyDescent="0.55000000000000004">
      <c r="A23" s="60" t="s">
        <v>51</v>
      </c>
      <c r="B23" s="88">
        <v>0.9</v>
      </c>
      <c r="C23" s="88">
        <v>0.8</v>
      </c>
      <c r="D23" s="88">
        <v>0.8</v>
      </c>
      <c r="E23" s="89">
        <v>0.8</v>
      </c>
      <c r="F23" s="176">
        <v>1</v>
      </c>
    </row>
    <row r="24" spans="1:6" ht="27" customHeight="1" x14ac:dyDescent="0.55000000000000004">
      <c r="A24" s="60" t="s">
        <v>52</v>
      </c>
      <c r="B24" s="88">
        <v>0.8</v>
      </c>
      <c r="C24" s="88">
        <v>0.8</v>
      </c>
      <c r="D24" s="88">
        <v>0.7</v>
      </c>
      <c r="E24" s="89">
        <v>0.9</v>
      </c>
      <c r="F24" s="176">
        <v>0.9</v>
      </c>
    </row>
    <row r="25" spans="1:6" x14ac:dyDescent="0.55000000000000004">
      <c r="A25" s="44" t="s">
        <v>401</v>
      </c>
      <c r="B25" s="53"/>
      <c r="C25" s="36"/>
    </row>
    <row r="26" spans="1:6" ht="27" customHeight="1" x14ac:dyDescent="0.55000000000000004">
      <c r="B26" s="53"/>
      <c r="C26" s="36"/>
    </row>
    <row r="27" spans="1:6" ht="27" customHeight="1" x14ac:dyDescent="0.55000000000000004">
      <c r="A27" s="80" t="s">
        <v>242</v>
      </c>
      <c r="B27" s="53"/>
      <c r="C27" s="36"/>
    </row>
    <row r="28" spans="1:6" ht="39" x14ac:dyDescent="0.55000000000000004">
      <c r="A28" s="86" t="s">
        <v>47</v>
      </c>
      <c r="B28" s="82" t="s">
        <v>44</v>
      </c>
      <c r="C28" s="82" t="s">
        <v>45</v>
      </c>
      <c r="D28" s="82" t="s">
        <v>6</v>
      </c>
      <c r="E28" s="87" t="s">
        <v>7</v>
      </c>
      <c r="F28" s="82" t="s">
        <v>273</v>
      </c>
    </row>
    <row r="29" spans="1:6" ht="27" customHeight="1" x14ac:dyDescent="0.55000000000000004">
      <c r="A29" s="60" t="s">
        <v>48</v>
      </c>
      <c r="B29" s="88">
        <v>1</v>
      </c>
      <c r="C29" s="88">
        <v>0.9</v>
      </c>
      <c r="D29" s="88">
        <v>0.9</v>
      </c>
      <c r="E29" s="89">
        <v>1</v>
      </c>
      <c r="F29" s="176">
        <v>1.1000000000000001</v>
      </c>
    </row>
    <row r="30" spans="1:6" ht="27" customHeight="1" x14ac:dyDescent="0.55000000000000004">
      <c r="A30" s="60" t="s">
        <v>28</v>
      </c>
      <c r="B30" s="88">
        <v>0.8</v>
      </c>
      <c r="C30" s="88">
        <v>0.8</v>
      </c>
      <c r="D30" s="88">
        <v>0.7</v>
      </c>
      <c r="E30" s="89">
        <v>0.9</v>
      </c>
      <c r="F30" s="176">
        <v>0.9</v>
      </c>
    </row>
    <row r="31" spans="1:6" ht="27" customHeight="1" x14ac:dyDescent="0.55000000000000004">
      <c r="A31" s="60" t="s">
        <v>22</v>
      </c>
      <c r="B31" s="88">
        <v>0.9</v>
      </c>
      <c r="C31" s="88">
        <v>1</v>
      </c>
      <c r="D31" s="88">
        <v>0.7</v>
      </c>
      <c r="E31" s="89">
        <v>0.6</v>
      </c>
      <c r="F31" s="176">
        <v>0.6</v>
      </c>
    </row>
    <row r="32" spans="1:6" x14ac:dyDescent="0.55000000000000004">
      <c r="A32" s="44" t="s">
        <v>403</v>
      </c>
      <c r="B32" s="53"/>
      <c r="C32" s="36"/>
    </row>
    <row r="33" spans="1:7" x14ac:dyDescent="0.55000000000000004">
      <c r="A33" s="44"/>
      <c r="B33" s="110"/>
      <c r="C33" s="36"/>
    </row>
    <row r="34" spans="1:7" x14ac:dyDescent="0.55000000000000004">
      <c r="A34" s="44"/>
      <c r="B34" s="110"/>
      <c r="C34" s="36"/>
    </row>
    <row r="35" spans="1:7" ht="63.75" customHeight="1" x14ac:dyDescent="0.55000000000000004">
      <c r="A35" s="81" t="s">
        <v>90</v>
      </c>
      <c r="B35" s="82" t="s">
        <v>273</v>
      </c>
      <c r="C35" s="36"/>
      <c r="E35" s="59"/>
    </row>
    <row r="36" spans="1:7" ht="34" customHeight="1" x14ac:dyDescent="0.55000000000000004">
      <c r="A36" s="109" t="s">
        <v>92</v>
      </c>
      <c r="B36" s="107">
        <v>771</v>
      </c>
      <c r="C36" s="36"/>
    </row>
    <row r="37" spans="1:7" ht="34" customHeight="1" x14ac:dyDescent="0.55000000000000004">
      <c r="A37" s="109" t="s">
        <v>94</v>
      </c>
      <c r="B37" s="107">
        <v>589</v>
      </c>
      <c r="C37" s="36"/>
    </row>
    <row r="38" spans="1:7" ht="34" customHeight="1" x14ac:dyDescent="0.55000000000000004">
      <c r="A38" s="109" t="s">
        <v>93</v>
      </c>
      <c r="B38" s="107">
        <v>226</v>
      </c>
      <c r="C38" s="36"/>
      <c r="D38" s="70"/>
    </row>
    <row r="39" spans="1:7" ht="34" customHeight="1" x14ac:dyDescent="0.55000000000000004">
      <c r="A39" s="109" t="s">
        <v>91</v>
      </c>
      <c r="B39" s="107">
        <v>145</v>
      </c>
      <c r="C39" s="36"/>
    </row>
    <row r="40" spans="1:7" x14ac:dyDescent="0.55000000000000004">
      <c r="A40" s="44" t="s">
        <v>404</v>
      </c>
      <c r="B40" s="53"/>
      <c r="C40" s="36"/>
    </row>
    <row r="41" spans="1:7" customFormat="1" ht="14.5" x14ac:dyDescent="0.35">
      <c r="A41" s="2"/>
      <c r="B41" s="2"/>
      <c r="C41" s="3"/>
    </row>
    <row r="42" spans="1:7" customFormat="1" ht="14.5" x14ac:dyDescent="0.35">
      <c r="A42" s="2"/>
      <c r="B42" s="2"/>
      <c r="C42" s="3"/>
    </row>
    <row r="43" spans="1:7" customFormat="1" ht="14.5" x14ac:dyDescent="0.35">
      <c r="A43" s="2"/>
      <c r="B43" s="2"/>
      <c r="C43" s="3"/>
    </row>
    <row r="44" spans="1:7" ht="49.5" customHeight="1" x14ac:dyDescent="0.55000000000000004">
      <c r="A44" s="86" t="s">
        <v>54</v>
      </c>
      <c r="B44" s="82" t="s">
        <v>273</v>
      </c>
      <c r="C44" s="82" t="s">
        <v>55</v>
      </c>
      <c r="E44" s="59"/>
    </row>
    <row r="45" spans="1:7" ht="33" customHeight="1" x14ac:dyDescent="0.55000000000000004">
      <c r="A45" s="60" t="s">
        <v>58</v>
      </c>
      <c r="B45" s="119">
        <v>204</v>
      </c>
      <c r="C45" s="120">
        <v>0.05</v>
      </c>
      <c r="E45" s="46"/>
      <c r="G45" s="121"/>
    </row>
    <row r="46" spans="1:7" ht="33" customHeight="1" x14ac:dyDescent="0.55000000000000004">
      <c r="A46" s="60" t="s">
        <v>56</v>
      </c>
      <c r="B46" s="119">
        <v>204</v>
      </c>
      <c r="C46" s="120">
        <v>0.05</v>
      </c>
      <c r="E46" s="46"/>
    </row>
    <row r="47" spans="1:7" ht="33" customHeight="1" x14ac:dyDescent="0.55000000000000004">
      <c r="A47" s="60" t="s">
        <v>57</v>
      </c>
      <c r="B47" s="119">
        <v>197</v>
      </c>
      <c r="C47" s="120">
        <v>4.8000000000000001E-2</v>
      </c>
      <c r="E47" s="46"/>
    </row>
    <row r="48" spans="1:7" ht="33" customHeight="1" x14ac:dyDescent="0.55000000000000004">
      <c r="A48" s="60" t="s">
        <v>60</v>
      </c>
      <c r="B48" s="119">
        <v>186</v>
      </c>
      <c r="C48" s="120">
        <v>4.5999999999999999E-2</v>
      </c>
      <c r="E48" s="46"/>
    </row>
    <row r="49" spans="1:5" ht="33" customHeight="1" x14ac:dyDescent="0.55000000000000004">
      <c r="A49" s="60" t="s">
        <v>59</v>
      </c>
      <c r="B49" s="119">
        <v>165</v>
      </c>
      <c r="C49" s="120">
        <v>0.04</v>
      </c>
      <c r="E49" s="46"/>
    </row>
    <row r="50" spans="1:5" ht="33" customHeight="1" x14ac:dyDescent="0.55000000000000004">
      <c r="A50" s="60" t="s">
        <v>64</v>
      </c>
      <c r="B50" s="119">
        <v>134</v>
      </c>
      <c r="C50" s="120">
        <v>3.3000000000000002E-2</v>
      </c>
      <c r="E50" s="46"/>
    </row>
    <row r="51" spans="1:5" ht="33" customHeight="1" x14ac:dyDescent="0.55000000000000004">
      <c r="A51" s="60" t="s">
        <v>61</v>
      </c>
      <c r="B51" s="119">
        <v>128</v>
      </c>
      <c r="C51" s="120">
        <v>3.1E-2</v>
      </c>
      <c r="E51" s="46"/>
    </row>
    <row r="52" spans="1:5" ht="33" customHeight="1" x14ac:dyDescent="0.55000000000000004">
      <c r="A52" s="60" t="s">
        <v>62</v>
      </c>
      <c r="B52" s="119">
        <v>123</v>
      </c>
      <c r="C52" s="120">
        <v>0.03</v>
      </c>
      <c r="E52" s="46"/>
    </row>
    <row r="53" spans="1:5" ht="33" customHeight="1" x14ac:dyDescent="0.55000000000000004">
      <c r="A53" s="60" t="s">
        <v>63</v>
      </c>
      <c r="B53" s="119">
        <v>117</v>
      </c>
      <c r="C53" s="120">
        <v>2.9000000000000001E-2</v>
      </c>
      <c r="E53" s="46"/>
    </row>
    <row r="54" spans="1:5" ht="33" customHeight="1" x14ac:dyDescent="0.55000000000000004">
      <c r="A54" s="60" t="s">
        <v>69</v>
      </c>
      <c r="B54" s="119">
        <v>105</v>
      </c>
      <c r="C54" s="120">
        <v>2.5999999999999999E-2</v>
      </c>
      <c r="E54" s="46"/>
    </row>
    <row r="55" spans="1:5" ht="33" customHeight="1" x14ac:dyDescent="0.55000000000000004">
      <c r="A55" s="60" t="s">
        <v>68</v>
      </c>
      <c r="B55" s="119">
        <v>102</v>
      </c>
      <c r="C55" s="120">
        <v>2.5000000000000001E-2</v>
      </c>
      <c r="E55" s="46"/>
    </row>
    <row r="56" spans="1:5" ht="33" customHeight="1" x14ac:dyDescent="0.55000000000000004">
      <c r="A56" s="60" t="s">
        <v>66</v>
      </c>
      <c r="B56" s="119">
        <v>96</v>
      </c>
      <c r="C56" s="120">
        <v>2.4E-2</v>
      </c>
      <c r="E56" s="46"/>
    </row>
    <row r="57" spans="1:5" ht="33" customHeight="1" x14ac:dyDescent="0.55000000000000004">
      <c r="A57" s="60" t="s">
        <v>71</v>
      </c>
      <c r="B57" s="119">
        <v>95</v>
      </c>
      <c r="C57" s="120">
        <v>2.3E-2</v>
      </c>
      <c r="E57" s="46"/>
    </row>
    <row r="58" spans="1:5" ht="33" customHeight="1" x14ac:dyDescent="0.55000000000000004">
      <c r="A58" s="60" t="s">
        <v>67</v>
      </c>
      <c r="B58" s="119">
        <v>95</v>
      </c>
      <c r="C58" s="120">
        <v>2.3E-2</v>
      </c>
      <c r="E58" s="46"/>
    </row>
    <row r="59" spans="1:5" ht="33" customHeight="1" x14ac:dyDescent="0.55000000000000004">
      <c r="A59" s="60" t="s">
        <v>73</v>
      </c>
      <c r="B59" s="119">
        <v>87</v>
      </c>
      <c r="C59" s="120">
        <v>2.1000000000000001E-2</v>
      </c>
      <c r="E59" s="46"/>
    </row>
    <row r="60" spans="1:5" ht="33" customHeight="1" x14ac:dyDescent="0.55000000000000004">
      <c r="A60" s="60" t="s">
        <v>65</v>
      </c>
      <c r="B60" s="119">
        <v>86</v>
      </c>
      <c r="C60" s="120">
        <v>2.1000000000000001E-2</v>
      </c>
      <c r="E60" s="46"/>
    </row>
    <row r="61" spans="1:5" ht="33" customHeight="1" x14ac:dyDescent="0.55000000000000004">
      <c r="A61" s="60" t="s">
        <v>70</v>
      </c>
      <c r="B61" s="119">
        <v>79</v>
      </c>
      <c r="C61" s="120">
        <v>1.9E-2</v>
      </c>
      <c r="E61" s="46"/>
    </row>
    <row r="62" spans="1:5" ht="33" customHeight="1" x14ac:dyDescent="0.55000000000000004">
      <c r="A62" s="60" t="s">
        <v>72</v>
      </c>
      <c r="B62" s="119">
        <v>75</v>
      </c>
      <c r="C62" s="120">
        <v>1.7999999999999999E-2</v>
      </c>
      <c r="E62" s="46"/>
    </row>
    <row r="63" spans="1:5" ht="33" customHeight="1" x14ac:dyDescent="0.55000000000000004">
      <c r="A63" s="60" t="s">
        <v>74</v>
      </c>
      <c r="B63" s="119">
        <v>74</v>
      </c>
      <c r="C63" s="120">
        <v>1.7999999999999999E-2</v>
      </c>
      <c r="E63" s="46"/>
    </row>
    <row r="64" spans="1:5" ht="33" customHeight="1" x14ac:dyDescent="0.55000000000000004">
      <c r="A64" s="60" t="s">
        <v>276</v>
      </c>
      <c r="B64" s="119">
        <v>73</v>
      </c>
      <c r="C64" s="120">
        <v>1.7999999999999999E-2</v>
      </c>
      <c r="E64" s="46"/>
    </row>
    <row r="65" spans="1:6" x14ac:dyDescent="0.55000000000000004">
      <c r="A65" s="44" t="s">
        <v>405</v>
      </c>
      <c r="B65" s="53"/>
      <c r="C65" s="36"/>
    </row>
    <row r="66" spans="1:6" customFormat="1" ht="14.5" x14ac:dyDescent="0.35">
      <c r="A66" s="2"/>
      <c r="B66" s="2"/>
      <c r="C66" s="3"/>
    </row>
    <row r="67" spans="1:6" customFormat="1" ht="14.5" x14ac:dyDescent="0.35">
      <c r="A67" s="2"/>
      <c r="B67" s="2"/>
      <c r="C67" s="3"/>
    </row>
    <row r="68" spans="1:6" ht="39" x14ac:dyDescent="0.55000000000000004">
      <c r="A68" s="90" t="s">
        <v>243</v>
      </c>
      <c r="B68" s="82" t="s">
        <v>44</v>
      </c>
      <c r="C68" s="82" t="s">
        <v>45</v>
      </c>
      <c r="D68" s="82" t="s">
        <v>6</v>
      </c>
      <c r="E68" s="82" t="s">
        <v>7</v>
      </c>
      <c r="F68" s="82" t="s">
        <v>273</v>
      </c>
    </row>
    <row r="69" spans="1:6" ht="36" customHeight="1" x14ac:dyDescent="0.55000000000000004">
      <c r="A69" s="109" t="s">
        <v>406</v>
      </c>
      <c r="B69" s="199">
        <v>199</v>
      </c>
      <c r="C69" s="199">
        <v>199</v>
      </c>
      <c r="D69" s="199">
        <v>191</v>
      </c>
      <c r="E69" s="199">
        <v>217</v>
      </c>
      <c r="F69" s="198">
        <v>204</v>
      </c>
    </row>
    <row r="70" spans="1:6" ht="36" customHeight="1" x14ac:dyDescent="0.55000000000000004">
      <c r="A70" s="109" t="s">
        <v>407</v>
      </c>
      <c r="B70" s="199">
        <v>153</v>
      </c>
      <c r="C70" s="199">
        <v>176</v>
      </c>
      <c r="D70" s="199">
        <v>141</v>
      </c>
      <c r="E70" s="199">
        <v>178</v>
      </c>
      <c r="F70" s="198">
        <v>204</v>
      </c>
    </row>
    <row r="71" spans="1:6" ht="36" customHeight="1" x14ac:dyDescent="0.55000000000000004">
      <c r="A71" s="109" t="s">
        <v>244</v>
      </c>
      <c r="B71" s="199">
        <v>152</v>
      </c>
      <c r="C71" s="199">
        <v>178</v>
      </c>
      <c r="D71" s="199">
        <v>178</v>
      </c>
      <c r="E71" s="199">
        <v>180</v>
      </c>
      <c r="F71" s="198">
        <v>197</v>
      </c>
    </row>
    <row r="72" spans="1:6" ht="36" customHeight="1" x14ac:dyDescent="0.55000000000000004">
      <c r="A72" s="109" t="s">
        <v>245</v>
      </c>
      <c r="B72" s="199">
        <v>159</v>
      </c>
      <c r="C72" s="199">
        <v>166</v>
      </c>
      <c r="D72" s="199">
        <v>176</v>
      </c>
      <c r="E72" s="199">
        <v>147</v>
      </c>
      <c r="F72" s="198">
        <v>186</v>
      </c>
    </row>
    <row r="73" spans="1:6" ht="36" customHeight="1" x14ac:dyDescent="0.55000000000000004">
      <c r="A73" s="109" t="s">
        <v>59</v>
      </c>
      <c r="B73" s="199">
        <v>120</v>
      </c>
      <c r="C73" s="199">
        <v>110</v>
      </c>
      <c r="D73" s="199">
        <v>138</v>
      </c>
      <c r="E73" s="199">
        <v>151</v>
      </c>
      <c r="F73" s="198">
        <v>165</v>
      </c>
    </row>
    <row r="74" spans="1:6" x14ac:dyDescent="0.55000000000000004">
      <c r="A74" s="44" t="s">
        <v>405</v>
      </c>
      <c r="B74" s="53"/>
      <c r="C74" s="36"/>
    </row>
    <row r="75" spans="1:6" x14ac:dyDescent="0.55000000000000004">
      <c r="A75" s="44"/>
      <c r="B75" s="53"/>
      <c r="C75" s="36"/>
    </row>
    <row r="76" spans="1:6" x14ac:dyDescent="0.55000000000000004">
      <c r="A76" s="44" t="s">
        <v>413</v>
      </c>
      <c r="B76" s="177" t="s">
        <v>414</v>
      </c>
      <c r="C76" s="36"/>
    </row>
    <row r="77" spans="1:6" customFormat="1" ht="14.5" x14ac:dyDescent="0.35">
      <c r="A77" s="2"/>
      <c r="B77" s="2"/>
      <c r="C77" s="3"/>
    </row>
    <row r="78" spans="1:6" customFormat="1" ht="14.5" x14ac:dyDescent="0.35">
      <c r="A78" s="3"/>
      <c r="B78" s="3"/>
      <c r="C78" s="3"/>
    </row>
    <row r="79" spans="1:6" ht="39" x14ac:dyDescent="0.55000000000000004">
      <c r="A79" s="81" t="s">
        <v>95</v>
      </c>
      <c r="B79" s="82" t="s">
        <v>273</v>
      </c>
      <c r="C79" s="36"/>
      <c r="E79" s="59"/>
    </row>
    <row r="80" spans="1:6" ht="36" customHeight="1" x14ac:dyDescent="0.55000000000000004">
      <c r="A80" s="109" t="s">
        <v>91</v>
      </c>
      <c r="B80" s="107">
        <v>548</v>
      </c>
      <c r="C80" s="36"/>
    </row>
    <row r="81" spans="1:5" ht="36" customHeight="1" x14ac:dyDescent="0.55000000000000004">
      <c r="A81" s="109" t="s">
        <v>92</v>
      </c>
      <c r="B81" s="107">
        <v>458</v>
      </c>
      <c r="C81" s="36"/>
    </row>
    <row r="82" spans="1:5" ht="36" customHeight="1" x14ac:dyDescent="0.55000000000000004">
      <c r="A82" s="109" t="s">
        <v>93</v>
      </c>
      <c r="B82" s="107">
        <v>85</v>
      </c>
      <c r="C82" s="36"/>
    </row>
    <row r="83" spans="1:5" ht="36" customHeight="1" x14ac:dyDescent="0.55000000000000004">
      <c r="A83" s="109" t="s">
        <v>94</v>
      </c>
      <c r="B83" s="107">
        <v>81</v>
      </c>
      <c r="C83" s="36"/>
    </row>
    <row r="84" spans="1:5" x14ac:dyDescent="0.55000000000000004">
      <c r="A84" s="44" t="s">
        <v>408</v>
      </c>
      <c r="B84" s="110"/>
      <c r="C84" s="36"/>
    </row>
    <row r="85" spans="1:5" customFormat="1" ht="14.5" x14ac:dyDescent="0.35">
      <c r="A85" s="2"/>
      <c r="B85" s="2"/>
      <c r="C85" s="3"/>
    </row>
    <row r="86" spans="1:5" customFormat="1" ht="14.5" x14ac:dyDescent="0.35">
      <c r="A86" s="3"/>
      <c r="B86" s="3"/>
      <c r="C86" s="3"/>
    </row>
    <row r="87" spans="1:5" ht="51" customHeight="1" x14ac:dyDescent="0.55000000000000004">
      <c r="A87" s="86" t="s">
        <v>75</v>
      </c>
      <c r="B87" s="82" t="s">
        <v>273</v>
      </c>
      <c r="C87" s="82" t="s">
        <v>55</v>
      </c>
      <c r="E87" s="59"/>
    </row>
    <row r="88" spans="1:5" ht="33" customHeight="1" x14ac:dyDescent="0.55000000000000004">
      <c r="A88" s="60" t="s">
        <v>67</v>
      </c>
      <c r="B88" s="119">
        <v>285</v>
      </c>
      <c r="C88" s="120">
        <v>0.115</v>
      </c>
      <c r="E88" s="122"/>
    </row>
    <row r="89" spans="1:5" ht="33" customHeight="1" x14ac:dyDescent="0.55000000000000004">
      <c r="A89" s="60" t="s">
        <v>72</v>
      </c>
      <c r="B89" s="119">
        <v>240</v>
      </c>
      <c r="C89" s="120">
        <v>9.7000000000000003E-2</v>
      </c>
      <c r="E89" s="122"/>
    </row>
    <row r="90" spans="1:5" ht="33" customHeight="1" x14ac:dyDescent="0.55000000000000004">
      <c r="A90" s="60" t="s">
        <v>76</v>
      </c>
      <c r="B90" s="119">
        <v>185</v>
      </c>
      <c r="C90" s="120">
        <v>7.4999999999999997E-2</v>
      </c>
      <c r="E90" s="121"/>
    </row>
    <row r="91" spans="1:5" ht="33" customHeight="1" x14ac:dyDescent="0.55000000000000004">
      <c r="A91" s="60" t="s">
        <v>78</v>
      </c>
      <c r="B91" s="119">
        <v>136</v>
      </c>
      <c r="C91" s="120">
        <v>5.5E-2</v>
      </c>
      <c r="E91" s="121"/>
    </row>
    <row r="92" spans="1:5" ht="33" customHeight="1" x14ac:dyDescent="0.55000000000000004">
      <c r="A92" s="60" t="s">
        <v>77</v>
      </c>
      <c r="B92" s="119">
        <v>123</v>
      </c>
      <c r="C92" s="120">
        <v>0.05</v>
      </c>
      <c r="E92" s="121"/>
    </row>
    <row r="93" spans="1:5" ht="33" customHeight="1" x14ac:dyDescent="0.55000000000000004">
      <c r="A93" s="60" t="s">
        <v>80</v>
      </c>
      <c r="B93" s="119">
        <v>122</v>
      </c>
      <c r="C93" s="120">
        <v>4.9000000000000002E-2</v>
      </c>
      <c r="E93" s="122"/>
    </row>
    <row r="94" spans="1:5" ht="33" customHeight="1" x14ac:dyDescent="0.55000000000000004">
      <c r="A94" s="60" t="s">
        <v>79</v>
      </c>
      <c r="B94" s="119">
        <v>110</v>
      </c>
      <c r="C94" s="120">
        <v>4.4999999999999998E-2</v>
      </c>
      <c r="E94" s="121"/>
    </row>
    <row r="95" spans="1:5" ht="33" customHeight="1" x14ac:dyDescent="0.55000000000000004">
      <c r="A95" s="60" t="s">
        <v>84</v>
      </c>
      <c r="B95" s="119">
        <v>106</v>
      </c>
      <c r="C95" s="120">
        <v>4.2999999999999997E-2</v>
      </c>
      <c r="E95" s="121"/>
    </row>
    <row r="96" spans="1:5" ht="33" customHeight="1" x14ac:dyDescent="0.55000000000000004">
      <c r="A96" s="60" t="s">
        <v>81</v>
      </c>
      <c r="B96" s="119">
        <v>97</v>
      </c>
      <c r="C96" s="120">
        <v>3.9E-2</v>
      </c>
      <c r="E96" s="121"/>
    </row>
    <row r="97" spans="1:6" ht="33" customHeight="1" x14ac:dyDescent="0.55000000000000004">
      <c r="A97" s="60" t="s">
        <v>82</v>
      </c>
      <c r="B97" s="119">
        <v>93</v>
      </c>
      <c r="C97" s="120">
        <v>3.7999999999999999E-2</v>
      </c>
      <c r="E97" s="121"/>
    </row>
    <row r="98" spans="1:6" ht="33" customHeight="1" x14ac:dyDescent="0.55000000000000004">
      <c r="A98" s="60" t="s">
        <v>85</v>
      </c>
      <c r="B98" s="119">
        <v>89</v>
      </c>
      <c r="C98" s="120">
        <v>3.5999999999999997E-2</v>
      </c>
      <c r="E98" s="121"/>
    </row>
    <row r="99" spans="1:6" ht="33" customHeight="1" x14ac:dyDescent="0.55000000000000004">
      <c r="A99" s="60" t="s">
        <v>86</v>
      </c>
      <c r="B99" s="119">
        <v>76</v>
      </c>
      <c r="C99" s="120">
        <v>3.1E-2</v>
      </c>
      <c r="E99" s="121"/>
    </row>
    <row r="100" spans="1:6" ht="33" customHeight="1" x14ac:dyDescent="0.55000000000000004">
      <c r="A100" s="60" t="s">
        <v>59</v>
      </c>
      <c r="B100" s="119">
        <v>71</v>
      </c>
      <c r="C100" s="120">
        <v>2.9000000000000001E-2</v>
      </c>
      <c r="E100" s="121"/>
    </row>
    <row r="101" spans="1:6" ht="33" customHeight="1" x14ac:dyDescent="0.55000000000000004">
      <c r="A101" s="60" t="s">
        <v>83</v>
      </c>
      <c r="B101" s="119">
        <v>66</v>
      </c>
      <c r="C101" s="120">
        <v>2.7E-2</v>
      </c>
      <c r="E101" s="121"/>
    </row>
    <row r="102" spans="1:6" ht="33" customHeight="1" x14ac:dyDescent="0.55000000000000004">
      <c r="A102" s="60" t="s">
        <v>69</v>
      </c>
      <c r="B102" s="119">
        <v>60</v>
      </c>
      <c r="C102" s="120">
        <v>2.4E-2</v>
      </c>
      <c r="E102" s="121"/>
    </row>
    <row r="103" spans="1:6" ht="33" customHeight="1" x14ac:dyDescent="0.55000000000000004">
      <c r="A103" s="60" t="s">
        <v>63</v>
      </c>
      <c r="B103" s="119">
        <v>58</v>
      </c>
      <c r="C103" s="120">
        <v>2.3E-2</v>
      </c>
      <c r="E103" s="121"/>
    </row>
    <row r="104" spans="1:6" ht="33" customHeight="1" x14ac:dyDescent="0.55000000000000004">
      <c r="A104" s="60" t="s">
        <v>88</v>
      </c>
      <c r="B104" s="119">
        <v>49</v>
      </c>
      <c r="C104" s="120">
        <v>0.02</v>
      </c>
      <c r="E104" s="121"/>
    </row>
    <row r="105" spans="1:6" ht="33" customHeight="1" x14ac:dyDescent="0.55000000000000004">
      <c r="A105" s="60" t="s">
        <v>89</v>
      </c>
      <c r="B105" s="119">
        <v>46</v>
      </c>
      <c r="C105" s="120">
        <v>1.9E-2</v>
      </c>
      <c r="E105" s="121"/>
    </row>
    <row r="106" spans="1:6" ht="33" customHeight="1" x14ac:dyDescent="0.55000000000000004">
      <c r="A106" s="60" t="s">
        <v>62</v>
      </c>
      <c r="B106" s="119">
        <v>43</v>
      </c>
      <c r="C106" s="120">
        <v>1.7000000000000001E-2</v>
      </c>
      <c r="E106" s="121"/>
    </row>
    <row r="107" spans="1:6" ht="33" customHeight="1" x14ac:dyDescent="0.55000000000000004">
      <c r="A107" s="60" t="s">
        <v>87</v>
      </c>
      <c r="B107" s="119">
        <v>43</v>
      </c>
      <c r="C107" s="120">
        <v>1.7000000000000001E-2</v>
      </c>
      <c r="E107" s="121"/>
    </row>
    <row r="108" spans="1:6" x14ac:dyDescent="0.55000000000000004">
      <c r="A108" s="44" t="s">
        <v>412</v>
      </c>
      <c r="B108" s="53"/>
      <c r="C108" s="36"/>
      <c r="F108" s="36" t="str">
        <f t="shared" ref="F108" si="0">IF(ROUND(C108,3)&lt;&gt;ROUND(E108,3),"Check","")</f>
        <v/>
      </c>
    </row>
    <row r="109" spans="1:6" customFormat="1" ht="14.5" x14ac:dyDescent="0.35">
      <c r="A109" s="2"/>
      <c r="B109" s="2"/>
      <c r="C109" s="3"/>
    </row>
    <row r="110" spans="1:6" customFormat="1" ht="14.5" x14ac:dyDescent="0.35">
      <c r="A110" s="3"/>
      <c r="B110" s="3"/>
      <c r="C110" s="3"/>
    </row>
    <row r="111" spans="1:6" ht="39" x14ac:dyDescent="0.55000000000000004">
      <c r="A111" s="90" t="s">
        <v>409</v>
      </c>
      <c r="B111" s="82" t="s">
        <v>44</v>
      </c>
      <c r="C111" s="82" t="s">
        <v>45</v>
      </c>
      <c r="D111" s="82" t="s">
        <v>6</v>
      </c>
      <c r="E111" s="82" t="s">
        <v>7</v>
      </c>
      <c r="F111" s="82" t="s">
        <v>273</v>
      </c>
    </row>
    <row r="112" spans="1:6" ht="36" customHeight="1" x14ac:dyDescent="0.55000000000000004">
      <c r="A112" s="109" t="s">
        <v>410</v>
      </c>
      <c r="B112" s="199">
        <v>292</v>
      </c>
      <c r="C112" s="199">
        <v>274</v>
      </c>
      <c r="D112" s="199">
        <v>251</v>
      </c>
      <c r="E112" s="199">
        <v>269</v>
      </c>
      <c r="F112" s="198">
        <v>285</v>
      </c>
    </row>
    <row r="113" spans="1:6" ht="36" customHeight="1" x14ac:dyDescent="0.55000000000000004">
      <c r="A113" s="109" t="s">
        <v>254</v>
      </c>
      <c r="B113" s="199">
        <v>229</v>
      </c>
      <c r="C113" s="199">
        <v>212</v>
      </c>
      <c r="D113" s="199">
        <v>210</v>
      </c>
      <c r="E113" s="199">
        <v>223</v>
      </c>
      <c r="F113" s="198">
        <v>240</v>
      </c>
    </row>
    <row r="114" spans="1:6" ht="36" customHeight="1" x14ac:dyDescent="0.55000000000000004">
      <c r="A114" s="109" t="s">
        <v>411</v>
      </c>
      <c r="B114" s="199">
        <v>157</v>
      </c>
      <c r="C114" s="199">
        <v>143</v>
      </c>
      <c r="D114" s="199">
        <v>190</v>
      </c>
      <c r="E114" s="199">
        <v>163</v>
      </c>
      <c r="F114" s="198">
        <v>185</v>
      </c>
    </row>
    <row r="115" spans="1:6" ht="36" customHeight="1" x14ac:dyDescent="0.55000000000000004">
      <c r="A115" s="109" t="s">
        <v>256</v>
      </c>
      <c r="B115" s="199">
        <v>80</v>
      </c>
      <c r="C115" s="199">
        <v>88</v>
      </c>
      <c r="D115" s="199">
        <v>86</v>
      </c>
      <c r="E115" s="199">
        <v>108</v>
      </c>
      <c r="F115" s="198">
        <v>136</v>
      </c>
    </row>
    <row r="116" spans="1:6" ht="36" customHeight="1" x14ac:dyDescent="0.55000000000000004">
      <c r="A116" s="109" t="s">
        <v>255</v>
      </c>
      <c r="B116" s="199">
        <v>150</v>
      </c>
      <c r="C116" s="199">
        <v>137</v>
      </c>
      <c r="D116" s="199">
        <v>103</v>
      </c>
      <c r="E116" s="199">
        <v>152</v>
      </c>
      <c r="F116" s="198">
        <v>123</v>
      </c>
    </row>
    <row r="117" spans="1:6" x14ac:dyDescent="0.55000000000000004">
      <c r="A117" s="44" t="s">
        <v>412</v>
      </c>
    </row>
  </sheetData>
  <sortState xmlns:xlrd2="http://schemas.microsoft.com/office/spreadsheetml/2017/richdata2" ref="A80:B83">
    <sortCondition descending="1" ref="B80:B83"/>
  </sortState>
  <hyperlinks>
    <hyperlink ref="H1" location="'Table of contents'!A1" display="Return to contents" xr:uid="{04AD6E60-2201-4724-9639-4DAB00B0C3A7}"/>
    <hyperlink ref="B76" location="Complaints!A10" display="Jump to table" xr:uid="{078FE5BD-9E7B-45E4-9D45-611C9DFC9042}"/>
  </hyperlink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4" manualBreakCount="4">
    <brk id="26" max="8" man="1"/>
    <brk id="43" max="16383" man="1"/>
    <brk id="66" max="8" man="1"/>
    <brk id="86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BCD2-96B9-4A11-B7C6-F74AD4B95DEB}">
  <sheetPr>
    <tabColor rgb="FF92D050"/>
    <pageSetUpPr fitToPage="1"/>
  </sheetPr>
  <dimension ref="A1:T29"/>
  <sheetViews>
    <sheetView showGridLines="0" zoomScaleNormal="100" workbookViewId="0">
      <pane ySplit="1" topLeftCell="A2" activePane="bottomLeft" state="frozen"/>
      <selection pane="bottomLeft" activeCell="N16" sqref="N16"/>
    </sheetView>
  </sheetViews>
  <sheetFormatPr defaultColWidth="9.1796875" defaultRowHeight="18" x14ac:dyDescent="0.55000000000000004"/>
  <cols>
    <col min="1" max="1" width="71.26953125" style="36" customWidth="1"/>
    <col min="2" max="13" width="11.81640625" style="36" customWidth="1"/>
    <col min="14" max="16" width="11.90625" style="36" customWidth="1"/>
    <col min="17" max="16384" width="9.1796875" style="36"/>
  </cols>
  <sheetData>
    <row r="1" spans="1:20" ht="25.5" x14ac:dyDescent="0.55000000000000004">
      <c r="A1" s="32" t="s">
        <v>200</v>
      </c>
      <c r="B1" s="33"/>
      <c r="C1" s="33"/>
      <c r="D1" s="34"/>
      <c r="E1" s="34"/>
      <c r="F1" s="34"/>
      <c r="G1" s="34"/>
      <c r="H1" s="34"/>
      <c r="I1" s="34"/>
      <c r="J1" s="35"/>
      <c r="K1" s="34"/>
      <c r="L1" s="34"/>
      <c r="M1" s="34"/>
      <c r="N1" s="125" t="s">
        <v>261</v>
      </c>
      <c r="O1" s="34"/>
      <c r="P1" s="34"/>
    </row>
    <row r="3" spans="1:20" ht="36" x14ac:dyDescent="0.55000000000000004">
      <c r="A3" s="37" t="s">
        <v>201</v>
      </c>
      <c r="B3" s="38" t="s">
        <v>420</v>
      </c>
      <c r="C3" s="38" t="s">
        <v>421</v>
      </c>
      <c r="D3" s="38" t="s">
        <v>202</v>
      </c>
      <c r="E3" s="38" t="s">
        <v>203</v>
      </c>
      <c r="F3" s="178" t="s">
        <v>204</v>
      </c>
      <c r="G3" s="178" t="s">
        <v>205</v>
      </c>
      <c r="H3" s="178" t="s">
        <v>206</v>
      </c>
      <c r="I3" s="178" t="s">
        <v>207</v>
      </c>
      <c r="J3" s="38" t="s">
        <v>208</v>
      </c>
      <c r="K3" s="38" t="s">
        <v>209</v>
      </c>
      <c r="L3" s="38" t="s">
        <v>210</v>
      </c>
      <c r="M3" s="38" t="s">
        <v>211</v>
      </c>
      <c r="N3" s="178" t="s">
        <v>212</v>
      </c>
      <c r="O3" s="178" t="s">
        <v>236</v>
      </c>
      <c r="P3" s="178" t="s">
        <v>419</v>
      </c>
    </row>
    <row r="4" spans="1:20" ht="27" customHeight="1" x14ac:dyDescent="0.55000000000000004">
      <c r="A4" s="39" t="s">
        <v>227</v>
      </c>
      <c r="B4" s="47">
        <v>5.8999999999999997E-2</v>
      </c>
      <c r="C4" s="47">
        <v>5.7000000000000002E-2</v>
      </c>
      <c r="D4" s="47">
        <v>5.8999999999999997E-2</v>
      </c>
      <c r="E4" s="47">
        <v>5.7000000000000002E-2</v>
      </c>
      <c r="F4" s="47">
        <v>5.8999999999999997E-2</v>
      </c>
      <c r="G4" s="47">
        <v>6.3E-2</v>
      </c>
      <c r="H4" s="47">
        <v>6.5000000000000002E-2</v>
      </c>
      <c r="I4" s="47">
        <v>0.06</v>
      </c>
      <c r="J4" s="47">
        <v>5.8000000000000003E-2</v>
      </c>
      <c r="K4" s="47">
        <v>5.8999999999999997E-2</v>
      </c>
      <c r="L4" s="47">
        <v>5.8999999999999997E-2</v>
      </c>
      <c r="M4" s="47">
        <v>5.8999999999999997E-2</v>
      </c>
      <c r="N4" s="47">
        <v>5.5E-2</v>
      </c>
      <c r="O4" s="47">
        <v>5.5E-2</v>
      </c>
      <c r="P4" s="47">
        <v>4.9000000000000002E-2</v>
      </c>
      <c r="Q4" s="46"/>
      <c r="R4" s="46"/>
      <c r="S4" s="46"/>
      <c r="T4" s="46"/>
    </row>
    <row r="5" spans="1:20" ht="27" customHeight="1" x14ac:dyDescent="0.55000000000000004">
      <c r="A5" s="39" t="s">
        <v>228</v>
      </c>
      <c r="B5" s="47">
        <v>0.23</v>
      </c>
      <c r="C5" s="47">
        <v>0.219</v>
      </c>
      <c r="D5" s="47">
        <v>0.23</v>
      </c>
      <c r="E5" s="47">
        <v>0.219</v>
      </c>
      <c r="F5" s="47">
        <v>0.214</v>
      </c>
      <c r="G5" s="47">
        <v>0.215</v>
      </c>
      <c r="H5" s="47">
        <v>0.21199999999999999</v>
      </c>
      <c r="I5" s="47">
        <v>0.19800000000000001</v>
      </c>
      <c r="J5" s="47">
        <v>0.19500000000000001</v>
      </c>
      <c r="K5" s="47">
        <v>0.18099999999999999</v>
      </c>
      <c r="L5" s="47">
        <v>0.17399999999999999</v>
      </c>
      <c r="M5" s="47">
        <v>0.17799999999999999</v>
      </c>
      <c r="N5" s="47">
        <v>0.17699999999999999</v>
      </c>
      <c r="O5" s="47">
        <v>0.188</v>
      </c>
      <c r="P5" s="47">
        <v>0.19800000000000001</v>
      </c>
    </row>
    <row r="6" spans="1:20" ht="27" customHeight="1" x14ac:dyDescent="0.55000000000000004">
      <c r="A6" s="39" t="s">
        <v>229</v>
      </c>
      <c r="B6" s="47">
        <v>0.17199999999999999</v>
      </c>
      <c r="C6" s="47">
        <v>0.16800000000000001</v>
      </c>
      <c r="D6" s="47">
        <v>0.17199999999999999</v>
      </c>
      <c r="E6" s="47">
        <v>0.16800000000000001</v>
      </c>
      <c r="F6" s="47">
        <v>0.16700000000000001</v>
      </c>
      <c r="G6" s="47">
        <v>0.16900000000000001</v>
      </c>
      <c r="H6" s="47">
        <v>0.16800000000000001</v>
      </c>
      <c r="I6" s="47">
        <v>0.157</v>
      </c>
      <c r="J6" s="47">
        <v>0.157</v>
      </c>
      <c r="K6" s="47">
        <v>0.14399999999999999</v>
      </c>
      <c r="L6" s="47">
        <v>0.13800000000000001</v>
      </c>
      <c r="M6" s="47">
        <v>0.14000000000000001</v>
      </c>
      <c r="N6" s="47">
        <v>0.13700000000000001</v>
      </c>
      <c r="O6" s="47">
        <v>0.14599999999999999</v>
      </c>
      <c r="P6" s="47">
        <v>0.153</v>
      </c>
    </row>
    <row r="7" spans="1:20" ht="27" customHeight="1" x14ac:dyDescent="0.55000000000000004">
      <c r="A7" s="39" t="s">
        <v>230</v>
      </c>
      <c r="B7" s="47">
        <v>8.4000000000000005E-2</v>
      </c>
      <c r="C7" s="47">
        <v>8.8999999999999996E-2</v>
      </c>
      <c r="D7" s="47">
        <v>8.4000000000000005E-2</v>
      </c>
      <c r="E7" s="47">
        <v>8.8999999999999996E-2</v>
      </c>
      <c r="F7" s="47">
        <v>0.109</v>
      </c>
      <c r="G7" s="47">
        <v>9.4E-2</v>
      </c>
      <c r="H7" s="47">
        <v>9.2999999999999999E-2</v>
      </c>
      <c r="I7" s="47">
        <v>9.4E-2</v>
      </c>
      <c r="J7" s="47">
        <v>8.5999999999999993E-2</v>
      </c>
      <c r="K7" s="47">
        <v>7.6999999999999999E-2</v>
      </c>
      <c r="L7" s="47">
        <v>7.8E-2</v>
      </c>
      <c r="M7" s="47">
        <v>0.09</v>
      </c>
      <c r="N7" s="47">
        <v>8.6999999999999994E-2</v>
      </c>
      <c r="O7" s="47">
        <v>7.0999999999999994E-2</v>
      </c>
      <c r="P7" s="47">
        <v>7.4999999999999997E-2</v>
      </c>
    </row>
    <row r="8" spans="1:20" ht="27" customHeight="1" x14ac:dyDescent="0.55000000000000004">
      <c r="A8" s="39" t="s">
        <v>231</v>
      </c>
      <c r="B8" s="47">
        <v>9.5000000000000001E-2</v>
      </c>
      <c r="C8" s="47">
        <v>0.1</v>
      </c>
      <c r="D8" s="47">
        <v>9.5000000000000001E-2</v>
      </c>
      <c r="E8" s="47">
        <v>0.1</v>
      </c>
      <c r="F8" s="47">
        <v>0.112</v>
      </c>
      <c r="G8" s="47">
        <v>9.4E-2</v>
      </c>
      <c r="H8" s="47">
        <v>9.1999999999999998E-2</v>
      </c>
      <c r="I8" s="47">
        <v>9.7000000000000003E-2</v>
      </c>
      <c r="J8" s="47">
        <v>9.2999999999999999E-2</v>
      </c>
      <c r="K8" s="47">
        <v>7.8E-2</v>
      </c>
      <c r="L8" s="47">
        <v>8.2000000000000003E-2</v>
      </c>
      <c r="M8" s="47">
        <v>9.4E-2</v>
      </c>
      <c r="N8" s="47">
        <v>9.2999999999999999E-2</v>
      </c>
      <c r="O8" s="47">
        <v>7.0999999999999994E-2</v>
      </c>
      <c r="P8" s="47">
        <v>8.5999999999999993E-2</v>
      </c>
    </row>
    <row r="9" spans="1:20" ht="27" customHeight="1" x14ac:dyDescent="0.55000000000000004">
      <c r="A9" s="39" t="s">
        <v>232</v>
      </c>
      <c r="B9" s="47">
        <v>0.31900000000000001</v>
      </c>
      <c r="C9" s="47">
        <v>0.315</v>
      </c>
      <c r="D9" s="47">
        <v>0.31900000000000001</v>
      </c>
      <c r="E9" s="47">
        <v>0.315</v>
      </c>
      <c r="F9" s="47">
        <v>0.315</v>
      </c>
      <c r="G9" s="47">
        <v>0.32200000000000001</v>
      </c>
      <c r="H9" s="47">
        <v>0.32400000000000001</v>
      </c>
      <c r="I9" s="47">
        <v>0.315</v>
      </c>
      <c r="J9" s="47">
        <v>0.31</v>
      </c>
      <c r="K9" s="47">
        <v>0.32100000000000001</v>
      </c>
      <c r="L9" s="47">
        <v>0.32</v>
      </c>
      <c r="M9" s="47">
        <v>0.315</v>
      </c>
      <c r="N9" s="47">
        <v>0.313</v>
      </c>
      <c r="O9" s="47">
        <v>0.32600000000000001</v>
      </c>
      <c r="P9" s="47">
        <v>0.311</v>
      </c>
    </row>
    <row r="10" spans="1:20" ht="27" customHeight="1" x14ac:dyDescent="0.55000000000000004">
      <c r="A10" s="39" t="s">
        <v>233</v>
      </c>
      <c r="B10" s="47">
        <v>2.1000000000000001E-2</v>
      </c>
      <c r="C10" s="47">
        <v>2.1000000000000001E-2</v>
      </c>
      <c r="D10" s="47">
        <v>2.1000000000000001E-2</v>
      </c>
      <c r="E10" s="47">
        <v>2.1000000000000001E-2</v>
      </c>
      <c r="F10" s="47">
        <v>2.1999999999999999E-2</v>
      </c>
      <c r="G10" s="47">
        <v>2.1999999999999999E-2</v>
      </c>
      <c r="H10" s="47">
        <v>2.1000000000000001E-2</v>
      </c>
      <c r="I10" s="47">
        <v>0.02</v>
      </c>
      <c r="J10" s="47">
        <v>1.9E-2</v>
      </c>
      <c r="K10" s="47">
        <v>1.9E-2</v>
      </c>
      <c r="L10" s="47">
        <v>1.7000000000000001E-2</v>
      </c>
      <c r="M10" s="47">
        <v>1.7999999999999999E-2</v>
      </c>
      <c r="N10" s="47">
        <v>1.7999999999999999E-2</v>
      </c>
      <c r="O10" s="47">
        <v>1.7999999999999999E-2</v>
      </c>
      <c r="P10" s="47">
        <v>1.7000000000000001E-2</v>
      </c>
    </row>
    <row r="11" spans="1:20" ht="27" customHeight="1" x14ac:dyDescent="0.55000000000000004">
      <c r="A11" s="39" t="s">
        <v>234</v>
      </c>
      <c r="B11" s="47">
        <v>0.41</v>
      </c>
      <c r="C11" s="47">
        <v>0.38300000000000001</v>
      </c>
      <c r="D11" s="47">
        <v>0.41</v>
      </c>
      <c r="E11" s="47">
        <v>0.38300000000000001</v>
      </c>
      <c r="F11" s="47">
        <v>0.374</v>
      </c>
      <c r="G11" s="47">
        <v>0.373</v>
      </c>
      <c r="H11" s="47">
        <v>0.36699999999999999</v>
      </c>
      <c r="I11" s="47">
        <v>0.36299999999999999</v>
      </c>
      <c r="J11" s="47">
        <v>0.36</v>
      </c>
      <c r="K11" s="47">
        <v>0.35799999999999998</v>
      </c>
      <c r="L11" s="47">
        <v>0.34399999999999997</v>
      </c>
      <c r="M11" s="47">
        <v>0.35099999999999998</v>
      </c>
      <c r="N11" s="47">
        <v>0.34599999999999997</v>
      </c>
      <c r="O11" s="47">
        <v>0.34300000000000003</v>
      </c>
      <c r="P11" s="47">
        <v>0.35</v>
      </c>
    </row>
    <row r="12" spans="1:20" ht="27" customHeight="1" x14ac:dyDescent="0.55000000000000004">
      <c r="A12" s="39" t="s">
        <v>235</v>
      </c>
      <c r="B12" s="47">
        <v>0.216</v>
      </c>
      <c r="C12" s="47">
        <v>0.20699999999999999</v>
      </c>
      <c r="D12" s="47">
        <v>0.216</v>
      </c>
      <c r="E12" s="47">
        <v>0.20699999999999999</v>
      </c>
      <c r="F12" s="47">
        <v>0.20499999999999999</v>
      </c>
      <c r="G12" s="47">
        <v>0.193</v>
      </c>
      <c r="H12" s="47">
        <v>0.184</v>
      </c>
      <c r="I12" s="47">
        <v>0.185</v>
      </c>
      <c r="J12" s="47">
        <v>0.184</v>
      </c>
      <c r="K12" s="47">
        <v>0.18099999999999999</v>
      </c>
      <c r="L12" s="47">
        <v>0.17699999999999999</v>
      </c>
      <c r="M12" s="47">
        <v>0.182</v>
      </c>
      <c r="N12" s="47">
        <v>0.18</v>
      </c>
      <c r="O12" s="47">
        <v>0.17899999999999999</v>
      </c>
      <c r="P12" s="47">
        <v>0.17299999999999999</v>
      </c>
    </row>
    <row r="13" spans="1:20" x14ac:dyDescent="0.55000000000000004">
      <c r="A13" s="29" t="s">
        <v>415</v>
      </c>
    </row>
    <row r="16" spans="1:20" ht="20.25" customHeight="1" x14ac:dyDescent="0.55000000000000004">
      <c r="A16" s="211" t="s">
        <v>214</v>
      </c>
      <c r="B16" s="42" t="s">
        <v>215</v>
      </c>
      <c r="C16" s="213" t="s">
        <v>216</v>
      </c>
      <c r="D16" s="213"/>
      <c r="E16" s="213"/>
      <c r="F16" s="213"/>
      <c r="G16" s="213" t="s">
        <v>217</v>
      </c>
      <c r="H16" s="213"/>
      <c r="I16" s="213"/>
    </row>
    <row r="17" spans="1:9" ht="20.25" customHeight="1" x14ac:dyDescent="0.55000000000000004">
      <c r="A17" s="212"/>
      <c r="B17" s="42" t="s">
        <v>218</v>
      </c>
      <c r="C17" s="42" t="s">
        <v>219</v>
      </c>
      <c r="D17" s="42" t="s">
        <v>220</v>
      </c>
      <c r="E17" s="42" t="s">
        <v>221</v>
      </c>
      <c r="F17" s="42" t="s">
        <v>218</v>
      </c>
      <c r="G17" s="42" t="s">
        <v>219</v>
      </c>
      <c r="H17" s="42" t="s">
        <v>220</v>
      </c>
      <c r="I17" s="42" t="s">
        <v>221</v>
      </c>
    </row>
    <row r="18" spans="1:9" ht="27.75" customHeight="1" x14ac:dyDescent="0.55000000000000004">
      <c r="A18" s="39" t="s">
        <v>222</v>
      </c>
      <c r="B18" s="43" t="s">
        <v>103</v>
      </c>
      <c r="C18" s="48">
        <v>0.21299999999999999</v>
      </c>
      <c r="D18" s="48">
        <v>0.182</v>
      </c>
      <c r="E18" s="48">
        <v>0.20399999999999999</v>
      </c>
      <c r="F18" s="48">
        <v>0.20200000000000001</v>
      </c>
      <c r="G18" s="49">
        <v>0.20899999999999999</v>
      </c>
      <c r="H18" s="49">
        <v>0.19600000000000001</v>
      </c>
      <c r="I18" s="49">
        <v>0.19800000000000001</v>
      </c>
    </row>
    <row r="19" spans="1:9" ht="27.75" customHeight="1" x14ac:dyDescent="0.55000000000000004">
      <c r="A19" s="39" t="s">
        <v>225</v>
      </c>
      <c r="B19" s="48">
        <v>3.9E-2</v>
      </c>
      <c r="C19" s="48">
        <v>0.04</v>
      </c>
      <c r="D19" s="48">
        <v>3.9E-2</v>
      </c>
      <c r="E19" s="48">
        <v>4.1000000000000002E-2</v>
      </c>
      <c r="F19" s="48">
        <v>4.2000000000000003E-2</v>
      </c>
      <c r="G19" s="49">
        <v>4.1000000000000002E-2</v>
      </c>
      <c r="H19" s="49">
        <v>0.04</v>
      </c>
      <c r="I19" s="49">
        <v>4.1000000000000002E-2</v>
      </c>
    </row>
    <row r="20" spans="1:9" ht="27.75" customHeight="1" x14ac:dyDescent="0.55000000000000004">
      <c r="A20" s="39" t="s">
        <v>223</v>
      </c>
      <c r="B20" s="48">
        <v>0.11700000000000001</v>
      </c>
      <c r="C20" s="48">
        <v>0.11700000000000001</v>
      </c>
      <c r="D20" s="48">
        <v>0.11899999999999999</v>
      </c>
      <c r="E20" s="48">
        <v>0.11700000000000001</v>
      </c>
      <c r="F20" s="48">
        <v>0.121</v>
      </c>
      <c r="G20" s="49">
        <v>0.126</v>
      </c>
      <c r="H20" s="49">
        <v>0.124</v>
      </c>
      <c r="I20" s="49">
        <v>0.124</v>
      </c>
    </row>
    <row r="21" spans="1:9" ht="27.75" customHeight="1" x14ac:dyDescent="0.55000000000000004">
      <c r="A21" s="39" t="s">
        <v>224</v>
      </c>
      <c r="B21" s="48">
        <v>0.14199999999999999</v>
      </c>
      <c r="C21" s="48">
        <v>0.14699999999999999</v>
      </c>
      <c r="D21" s="48">
        <v>0.14899999999999999</v>
      </c>
      <c r="E21" s="48">
        <v>0.14599999999999999</v>
      </c>
      <c r="F21" s="48">
        <v>0.153</v>
      </c>
      <c r="G21" s="49">
        <v>0.155</v>
      </c>
      <c r="H21" s="49">
        <v>0.153</v>
      </c>
      <c r="I21" s="49">
        <v>0.151</v>
      </c>
    </row>
    <row r="22" spans="1:9" ht="27.75" customHeight="1" x14ac:dyDescent="0.55000000000000004">
      <c r="A22" s="39" t="s">
        <v>226</v>
      </c>
      <c r="B22" s="48">
        <v>7.0000000000000007E-2</v>
      </c>
      <c r="C22" s="48">
        <v>0.06</v>
      </c>
      <c r="D22" s="48">
        <v>5.6000000000000001E-2</v>
      </c>
      <c r="E22" s="48">
        <v>6.2E-2</v>
      </c>
      <c r="F22" s="48">
        <v>5.1999999999999998E-2</v>
      </c>
      <c r="G22" s="49">
        <v>5.0999999999999997E-2</v>
      </c>
      <c r="H22" s="49">
        <v>5.2999999999999999E-2</v>
      </c>
      <c r="I22" s="49">
        <v>5.3999999999999999E-2</v>
      </c>
    </row>
    <row r="23" spans="1:9" x14ac:dyDescent="0.55000000000000004">
      <c r="A23" s="44" t="s">
        <v>416</v>
      </c>
    </row>
    <row r="26" spans="1:9" ht="43.5" customHeight="1" x14ac:dyDescent="0.55000000000000004">
      <c r="A26" s="37" t="s">
        <v>201</v>
      </c>
      <c r="B26" s="38" t="s">
        <v>207</v>
      </c>
      <c r="C26" s="38" t="s">
        <v>208</v>
      </c>
      <c r="D26" s="38" t="s">
        <v>209</v>
      </c>
      <c r="E26" s="38" t="s">
        <v>210</v>
      </c>
      <c r="F26" s="38" t="s">
        <v>211</v>
      </c>
      <c r="G26" s="38" t="s">
        <v>212</v>
      </c>
      <c r="H26" s="38" t="s">
        <v>236</v>
      </c>
      <c r="I26" s="38" t="s">
        <v>419</v>
      </c>
    </row>
    <row r="27" spans="1:9" ht="39.75" customHeight="1" x14ac:dyDescent="0.55000000000000004">
      <c r="A27" s="39" t="s">
        <v>418</v>
      </c>
      <c r="B27" s="48">
        <v>0.79700000000000004</v>
      </c>
      <c r="C27" s="48">
        <v>0.81799999999999995</v>
      </c>
      <c r="D27" s="48">
        <v>0.82199999999999995</v>
      </c>
      <c r="E27" s="48">
        <v>0.82299999999999995</v>
      </c>
      <c r="F27" s="48">
        <v>0.82399999999999995</v>
      </c>
      <c r="G27" s="49">
        <v>0.83899999999999997</v>
      </c>
      <c r="H27" s="49">
        <v>0.84399999999999997</v>
      </c>
      <c r="I27" s="49">
        <v>0.84699999999999998</v>
      </c>
    </row>
    <row r="28" spans="1:9" ht="39.75" customHeight="1" x14ac:dyDescent="0.55000000000000004">
      <c r="A28" s="39" t="s">
        <v>264</v>
      </c>
      <c r="B28" s="48">
        <v>0.69399999999999995</v>
      </c>
      <c r="C28" s="48">
        <v>0.72499999999999998</v>
      </c>
      <c r="D28" s="48">
        <v>0.72599999999999998</v>
      </c>
      <c r="E28" s="48">
        <v>0.72799999999999998</v>
      </c>
      <c r="F28" s="48">
        <v>0.73199999999999998</v>
      </c>
      <c r="G28" s="49">
        <v>0.745</v>
      </c>
      <c r="H28" s="49">
        <v>0.75</v>
      </c>
      <c r="I28" s="49">
        <v>0.754</v>
      </c>
    </row>
    <row r="29" spans="1:9" x14ac:dyDescent="0.55000000000000004">
      <c r="A29" s="44" t="s">
        <v>417</v>
      </c>
    </row>
  </sheetData>
  <mergeCells count="3">
    <mergeCell ref="A16:A17"/>
    <mergeCell ref="C16:F16"/>
    <mergeCell ref="G16:I16"/>
  </mergeCells>
  <hyperlinks>
    <hyperlink ref="N1" location="'Table of contents'!A1" display="Return to contents" xr:uid="{FAE3C76A-04E1-40A6-8AC2-F3C8656BEEAA}"/>
  </hyperlink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eac6b6-8389-40b8-91c3-a7d90e996c8c" xsi:nil="true"/>
    <lcf76f155ced4ddcb4097134ff3c332f xmlns="a19ff0a4-99db-428a-8a70-c893f47dd4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D712D871B5F4498B3B180C0909325" ma:contentTypeVersion="16" ma:contentTypeDescription="Create a new document." ma:contentTypeScope="" ma:versionID="52c7a6bad7650bd8f6e8ef4cbc849107">
  <xsd:schema xmlns:xsd="http://www.w3.org/2001/XMLSchema" xmlns:xs="http://www.w3.org/2001/XMLSchema" xmlns:p="http://schemas.microsoft.com/office/2006/metadata/properties" xmlns:ns2="a19ff0a4-99db-428a-8a70-c893f47dd424" xmlns:ns3="10eac6b6-8389-40b8-91c3-a7d90e996c8c" targetNamespace="http://schemas.microsoft.com/office/2006/metadata/properties" ma:root="true" ma:fieldsID="bfdbafca37db98a1314270cccc020e04" ns2:_="" ns3:_="">
    <xsd:import namespace="a19ff0a4-99db-428a-8a70-c893f47dd424"/>
    <xsd:import namespace="10eac6b6-8389-40b8-91c3-a7d90e996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ff0a4-99db-428a-8a70-c893f47dd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3d20b5-6419-4d10-afdf-1b8870cd91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ac6b6-8389-40b8-91c3-a7d90e996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5db152b-4bcb-4c5d-a5f0-06a914f13c24}" ma:internalName="TaxCatchAll" ma:showField="CatchAllData" ma:web="10eac6b6-8389-40b8-91c3-a7d90e996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3DBBD-28E6-4346-9CBB-E87433382FB8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10eac6b6-8389-40b8-91c3-a7d90e996c8c"/>
    <ds:schemaRef ds:uri="http://purl.org/dc/elements/1.1/"/>
    <ds:schemaRef ds:uri="a19ff0a4-99db-428a-8a70-c893f47dd424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F1C1AA-6537-4FC1-8C71-C24985FB01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A94671-1625-4F03-A76E-2BF3C90170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ff0a4-99db-428a-8a70-c893f47dd424"/>
    <ds:schemaRef ds:uri="10eac6b6-8389-40b8-91c3-a7d90e996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Table of contents</vt:lpstr>
      <vt:lpstr>Our regulatory journey</vt:lpstr>
      <vt:lpstr>Overview</vt:lpstr>
      <vt:lpstr>Risk Based Monitoring</vt:lpstr>
      <vt:lpstr>Worker Regulation</vt:lpstr>
      <vt:lpstr>Provider Supervision</vt:lpstr>
      <vt:lpstr>SIRS</vt:lpstr>
      <vt:lpstr>Complaints</vt:lpstr>
      <vt:lpstr>QI Program </vt:lpstr>
      <vt:lpstr>Provider Approvals data</vt:lpstr>
      <vt:lpstr>'Table of contents'!_Toc159320233</vt:lpstr>
      <vt:lpstr>Complaints!Print_Area</vt:lpstr>
      <vt:lpstr>Overview!Print_Area</vt:lpstr>
      <vt:lpstr>'Provider Supervision'!Print_Area</vt:lpstr>
      <vt:lpstr>SIRS!Print_Area</vt:lpstr>
      <vt:lpstr>'Worker Regulation'!Print_Area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 Workman</dc:creator>
  <cp:keywords/>
  <dc:description/>
  <cp:lastModifiedBy>Anita Harris</cp:lastModifiedBy>
  <cp:revision/>
  <dcterms:created xsi:type="dcterms:W3CDTF">2024-01-24T03:22:25Z</dcterms:created>
  <dcterms:modified xsi:type="dcterms:W3CDTF">2025-09-17T02:09:42Z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0x0101008EDD712D871B5F4498B3B180C0909325</vt:lpwstr>
  </property>
  <property fmtid="{D5CDD505-2E9C-101B-9397-08002B2CF9AE}" pid="3" name="MediaServiceImageTags">
    <vt:lpwstr/>
  </property>
  <property fmtid="{D5CDD505-2E9C-101B-9397-08002B2CF9AE}" pid="4" name="_dlc_DocIdItemGuid">
    <vt:lpwstr>bb308ff2-80b4-4094-8c6b-bfb869842cce</vt:lpwstr>
  </property>
</Properties>
</file>